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nát Péter\Google Drive\Munka\Programozás\@Robotika\#Logo robotos verseny\0. korosztály\2020-2021\"/>
    </mc:Choice>
  </mc:AlternateContent>
  <xr:revisionPtr revIDLastSave="0" documentId="13_ncr:1_{19CDFB4D-FA84-4BDC-9464-59813621EBCB}" xr6:coauthVersionLast="46" xr6:coauthVersionMax="46" xr10:uidLastSave="{00000000-0000-0000-0000-000000000000}"/>
  <bookViews>
    <workbookView xWindow="-120" yWindow="-120" windowWidth="24240" windowHeight="13140" xr2:uid="{63BC207E-CE1F-4129-9949-FB1AAFACD75C}"/>
  </bookViews>
  <sheets>
    <sheet name="Borító" sheetId="4" r:id="rId1"/>
    <sheet name="Értékelé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3" l="1" a="1"/>
  <c r="D1" i="3" s="1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F10" i="3"/>
  <c r="AG10" i="3"/>
  <c r="AH10" i="3"/>
  <c r="AI10" i="3"/>
  <c r="AJ10" i="3"/>
  <c r="AK10" i="3"/>
  <c r="AL10" i="3"/>
  <c r="AM10" i="3"/>
  <c r="AN10" i="3"/>
  <c r="AO10" i="3"/>
  <c r="N19" i="3" s="1" a="1"/>
  <c r="N19" i="3" s="1"/>
  <c r="AP10" i="3"/>
  <c r="AQ10" i="3"/>
  <c r="AR10" i="3"/>
  <c r="AS10" i="3"/>
  <c r="R19" i="3" s="1" a="1"/>
  <c r="R19" i="3" s="1"/>
  <c r="AT10" i="3"/>
  <c r="AU10" i="3"/>
  <c r="AV10" i="3"/>
  <c r="AW10" i="3"/>
  <c r="V19" i="3" s="1" a="1"/>
  <c r="V19" i="3" s="1"/>
  <c r="AX10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E3" i="3"/>
  <c r="AE4" i="3"/>
  <c r="AE5" i="3"/>
  <c r="AE6" i="3"/>
  <c r="AE7" i="3"/>
  <c r="AE8" i="3"/>
  <c r="AE9" i="3"/>
  <c r="AE11" i="3"/>
  <c r="AE12" i="3"/>
  <c r="AE13" i="3"/>
  <c r="AE14" i="3"/>
  <c r="AE15" i="3"/>
  <c r="AE16" i="3"/>
  <c r="AE2" i="3"/>
  <c r="AD10" i="3" a="1"/>
  <c r="AD10" i="3" s="1"/>
  <c r="AE10" i="3" s="1"/>
  <c r="I18" i="3" l="1" a="1"/>
  <c r="I18" i="3" s="1"/>
  <c r="V1" i="3"/>
  <c r="R1" i="3"/>
  <c r="N1" i="3"/>
  <c r="J1" i="3"/>
  <c r="F1" i="3"/>
  <c r="U1" i="3"/>
  <c r="Q1" i="3"/>
  <c r="M1" i="3"/>
  <c r="I1" i="3"/>
  <c r="E1" i="3"/>
  <c r="W1" i="3"/>
  <c r="S1" i="3"/>
  <c r="O1" i="3"/>
  <c r="K1" i="3"/>
  <c r="G1" i="3"/>
  <c r="T1" i="3"/>
  <c r="P1" i="3"/>
  <c r="L1" i="3"/>
  <c r="H1" i="3"/>
  <c r="J19" i="3" a="1"/>
  <c r="J19" i="3" s="1"/>
  <c r="F19" i="3" a="1"/>
  <c r="F19" i="3" s="1"/>
  <c r="G20" i="3" a="1"/>
  <c r="G20" i="3" s="1"/>
  <c r="U18" i="3" a="1"/>
  <c r="U18" i="3" s="1"/>
  <c r="Q18" i="3" a="1"/>
  <c r="Q18" i="3" s="1"/>
  <c r="M18" i="3" a="1"/>
  <c r="M18" i="3" s="1"/>
  <c r="E18" i="3" a="1"/>
  <c r="E18" i="3" s="1"/>
  <c r="P21" i="3" a="1"/>
  <c r="P21" i="3" s="1"/>
  <c r="W20" i="3" a="1"/>
  <c r="W20" i="3" s="1"/>
  <c r="O20" i="3" a="1"/>
  <c r="O20" i="3" s="1"/>
  <c r="T21" i="3" a="1"/>
  <c r="T21" i="3" s="1"/>
  <c r="L21" i="3" a="1"/>
  <c r="L21" i="3" s="1"/>
  <c r="S20" i="3" a="1"/>
  <c r="S20" i="3" s="1"/>
  <c r="H21" i="3" a="1"/>
  <c r="H21" i="3" s="1"/>
  <c r="T24" i="3" a="1"/>
  <c r="T24" i="3" s="1"/>
  <c r="L24" i="3" a="1"/>
  <c r="L24" i="3" s="1"/>
  <c r="Q24" i="3" a="1"/>
  <c r="Q24" i="3" s="1"/>
  <c r="T23" i="3" a="1"/>
  <c r="T23" i="3" s="1"/>
  <c r="D18" i="3" a="1"/>
  <c r="D18" i="3" s="1"/>
  <c r="P24" i="3" a="1"/>
  <c r="P24" i="3" s="1"/>
  <c r="P23" i="3" a="1"/>
  <c r="P23" i="3" s="1"/>
  <c r="U24" i="3" a="1"/>
  <c r="U24" i="3" s="1"/>
  <c r="M24" i="3" a="1"/>
  <c r="M24" i="3" s="1"/>
  <c r="L23" i="3" a="1"/>
  <c r="L23" i="3" s="1"/>
  <c r="V24" i="3" a="1"/>
  <c r="V24" i="3" s="1"/>
  <c r="R24" i="3" a="1"/>
  <c r="R24" i="3" s="1"/>
  <c r="N24" i="3" a="1"/>
  <c r="N24" i="3" s="1"/>
  <c r="J24" i="3" a="1"/>
  <c r="J24" i="3" s="1"/>
  <c r="F24" i="3" a="1"/>
  <c r="F24" i="3" s="1"/>
  <c r="U23" i="3" a="1"/>
  <c r="U23" i="3" s="1"/>
  <c r="Q23" i="3" a="1"/>
  <c r="Q23" i="3" s="1"/>
  <c r="M23" i="3" a="1"/>
  <c r="M23" i="3" s="1"/>
  <c r="I23" i="3" a="1"/>
  <c r="I23" i="3" s="1"/>
  <c r="E23" i="3" a="1"/>
  <c r="E23" i="3" s="1"/>
  <c r="T22" i="3" a="1"/>
  <c r="T22" i="3" s="1"/>
  <c r="P22" i="3" a="1"/>
  <c r="P22" i="3" s="1"/>
  <c r="L22" i="3" a="1"/>
  <c r="L22" i="3" s="1"/>
  <c r="H22" i="3" a="1"/>
  <c r="H22" i="3" s="1"/>
  <c r="W21" i="3" a="1"/>
  <c r="W21" i="3" s="1"/>
  <c r="S21" i="3" a="1"/>
  <c r="S21" i="3" s="1"/>
  <c r="O21" i="3" a="1"/>
  <c r="O21" i="3" s="1"/>
  <c r="G21" i="3" a="1"/>
  <c r="G21" i="3" s="1"/>
  <c r="V20" i="3" a="1"/>
  <c r="V20" i="3" s="1"/>
  <c r="R20" i="3" a="1"/>
  <c r="R20" i="3" s="1"/>
  <c r="N20" i="3" a="1"/>
  <c r="N20" i="3" s="1"/>
  <c r="J20" i="3" a="1"/>
  <c r="J20" i="3" s="1"/>
  <c r="F20" i="3" a="1"/>
  <c r="F20" i="3" s="1"/>
  <c r="U19" i="3" a="1"/>
  <c r="U19" i="3" s="1"/>
  <c r="Q19" i="3" a="1"/>
  <c r="Q19" i="3" s="1"/>
  <c r="M19" i="3" a="1"/>
  <c r="M19" i="3" s="1"/>
  <c r="I19" i="3" a="1"/>
  <c r="I19" i="3" s="1"/>
  <c r="E19" i="3" a="1"/>
  <c r="E19" i="3" s="1"/>
  <c r="T18" i="3" a="1"/>
  <c r="T18" i="3" s="1"/>
  <c r="P18" i="3" a="1"/>
  <c r="P18" i="3" s="1"/>
  <c r="L18" i="3" a="1"/>
  <c r="L18" i="3" s="1"/>
  <c r="H18" i="3" a="1"/>
  <c r="H18" i="3" s="1"/>
  <c r="I24" i="3" a="1"/>
  <c r="I24" i="3" s="1"/>
  <c r="E24" i="3" a="1"/>
  <c r="E24" i="3" s="1"/>
  <c r="H23" i="3" a="1"/>
  <c r="H23" i="3" s="1"/>
  <c r="W22" i="3" a="1"/>
  <c r="W22" i="3" s="1"/>
  <c r="S22" i="3" a="1"/>
  <c r="S22" i="3" s="1"/>
  <c r="O22" i="3" a="1"/>
  <c r="O22" i="3" s="1"/>
  <c r="G22" i="3" a="1"/>
  <c r="G22" i="3" s="1"/>
  <c r="V21" i="3" a="1"/>
  <c r="V21" i="3" s="1"/>
  <c r="R21" i="3" a="1"/>
  <c r="R21" i="3" s="1"/>
  <c r="N21" i="3" a="1"/>
  <c r="N21" i="3" s="1"/>
  <c r="J21" i="3" a="1"/>
  <c r="J21" i="3" s="1"/>
  <c r="F21" i="3" a="1"/>
  <c r="F21" i="3" s="1"/>
  <c r="U20" i="3" a="1"/>
  <c r="U20" i="3" s="1"/>
  <c r="Q20" i="3" a="1"/>
  <c r="Q20" i="3" s="1"/>
  <c r="M20" i="3" a="1"/>
  <c r="M20" i="3" s="1"/>
  <c r="I20" i="3" a="1"/>
  <c r="I20" i="3" s="1"/>
  <c r="E20" i="3" a="1"/>
  <c r="E20" i="3" s="1"/>
  <c r="T19" i="3" a="1"/>
  <c r="T19" i="3" s="1"/>
  <c r="P19" i="3" a="1"/>
  <c r="P19" i="3" s="1"/>
  <c r="L19" i="3" a="1"/>
  <c r="L19" i="3" s="1"/>
  <c r="H19" i="3" a="1"/>
  <c r="H19" i="3" s="1"/>
  <c r="W18" i="3" a="1"/>
  <c r="W18" i="3" s="1"/>
  <c r="S18" i="3" a="1"/>
  <c r="S18" i="3" s="1"/>
  <c r="O18" i="3" a="1"/>
  <c r="O18" i="3" s="1"/>
  <c r="G18" i="3" a="1"/>
  <c r="G18" i="3" s="1"/>
  <c r="H24" i="3" a="1"/>
  <c r="H24" i="3" s="1"/>
  <c r="W23" i="3" a="1"/>
  <c r="W23" i="3" s="1"/>
  <c r="S23" i="3" a="1"/>
  <c r="S23" i="3" s="1"/>
  <c r="O23" i="3" a="1"/>
  <c r="O23" i="3" s="1"/>
  <c r="G23" i="3" a="1"/>
  <c r="G23" i="3" s="1"/>
  <c r="V22" i="3" a="1"/>
  <c r="V22" i="3" s="1"/>
  <c r="R22" i="3" a="1"/>
  <c r="R22" i="3" s="1"/>
  <c r="N22" i="3" a="1"/>
  <c r="N22" i="3" s="1"/>
  <c r="J22" i="3" a="1"/>
  <c r="J22" i="3" s="1"/>
  <c r="F22" i="3" a="1"/>
  <c r="F22" i="3" s="1"/>
  <c r="U21" i="3" a="1"/>
  <c r="U21" i="3" s="1"/>
  <c r="Q21" i="3" a="1"/>
  <c r="Q21" i="3" s="1"/>
  <c r="M21" i="3" a="1"/>
  <c r="M21" i="3" s="1"/>
  <c r="I21" i="3" a="1"/>
  <c r="I21" i="3" s="1"/>
  <c r="E21" i="3" a="1"/>
  <c r="E21" i="3" s="1"/>
  <c r="T20" i="3" a="1"/>
  <c r="T20" i="3" s="1"/>
  <c r="P20" i="3" a="1"/>
  <c r="P20" i="3" s="1"/>
  <c r="L20" i="3" a="1"/>
  <c r="L20" i="3" s="1"/>
  <c r="H20" i="3" a="1"/>
  <c r="H20" i="3" s="1"/>
  <c r="W19" i="3" a="1"/>
  <c r="W19" i="3" s="1"/>
  <c r="S19" i="3" a="1"/>
  <c r="S19" i="3" s="1"/>
  <c r="O19" i="3" a="1"/>
  <c r="O19" i="3" s="1"/>
  <c r="G19" i="3" a="1"/>
  <c r="G19" i="3" s="1"/>
  <c r="V18" i="3" a="1"/>
  <c r="V18" i="3" s="1"/>
  <c r="R18" i="3" a="1"/>
  <c r="R18" i="3" s="1"/>
  <c r="N18" i="3" a="1"/>
  <c r="N18" i="3" s="1"/>
  <c r="J18" i="3" a="1"/>
  <c r="J18" i="3" s="1"/>
  <c r="F18" i="3" a="1"/>
  <c r="F18" i="3" s="1"/>
  <c r="W24" i="3" a="1"/>
  <c r="W24" i="3" s="1"/>
  <c r="S24" i="3" a="1"/>
  <c r="S24" i="3" s="1"/>
  <c r="O24" i="3" a="1"/>
  <c r="O24" i="3" s="1"/>
  <c r="G24" i="3" a="1"/>
  <c r="G24" i="3" s="1"/>
  <c r="V23" i="3" a="1"/>
  <c r="V23" i="3" s="1"/>
  <c r="R23" i="3" a="1"/>
  <c r="R23" i="3" s="1"/>
  <c r="N23" i="3" a="1"/>
  <c r="N23" i="3" s="1"/>
  <c r="J23" i="3" a="1"/>
  <c r="J23" i="3" s="1"/>
  <c r="F23" i="3" a="1"/>
  <c r="F23" i="3" s="1"/>
  <c r="U22" i="3" a="1"/>
  <c r="U22" i="3" s="1"/>
  <c r="Q22" i="3" a="1"/>
  <c r="Q22" i="3" s="1"/>
  <c r="M22" i="3" a="1"/>
  <c r="M22" i="3" s="1"/>
  <c r="I22" i="3" a="1"/>
  <c r="I22" i="3" s="1"/>
  <c r="E22" i="3" a="1"/>
  <c r="E22" i="3" s="1"/>
  <c r="D19" i="3" a="1"/>
  <c r="D19" i="3" s="1"/>
  <c r="D20" i="3" a="1"/>
  <c r="D20" i="3" s="1"/>
  <c r="D23" i="3" a="1"/>
  <c r="D23" i="3" s="1"/>
  <c r="D21" i="3" a="1"/>
  <c r="D21" i="3" s="1"/>
  <c r="D24" i="3" a="1"/>
  <c r="D24" i="3" s="1"/>
  <c r="D22" i="3" a="1"/>
  <c r="D22" i="3" s="1"/>
  <c r="T26" i="3" l="1"/>
  <c r="I26" i="3"/>
  <c r="M26" i="3"/>
  <c r="Q26" i="3"/>
  <c r="L26" i="3"/>
  <c r="W26" i="3"/>
  <c r="H26" i="3"/>
  <c r="E26" i="3"/>
  <c r="U26" i="3"/>
  <c r="R26" i="3"/>
  <c r="P26" i="3"/>
  <c r="K20" i="3" a="1"/>
  <c r="K20" i="3" s="1"/>
  <c r="K24" i="3" a="1"/>
  <c r="K24" i="3" s="1"/>
  <c r="K19" i="3" a="1"/>
  <c r="K19" i="3" s="1"/>
  <c r="K23" i="3" a="1"/>
  <c r="K23" i="3" s="1"/>
  <c r="K18" i="3" a="1"/>
  <c r="K18" i="3" s="1"/>
  <c r="K22" i="3" a="1"/>
  <c r="K22" i="3" s="1"/>
  <c r="K21" i="3" a="1"/>
  <c r="K21" i="3" s="1"/>
  <c r="D26" i="3"/>
  <c r="N26" i="3"/>
  <c r="V26" i="3"/>
  <c r="S26" i="3"/>
  <c r="O26" i="3"/>
  <c r="J26" i="3"/>
  <c r="G26" i="3"/>
  <c r="F26" i="3"/>
  <c r="K26" i="3" l="1"/>
  <c r="I8" i="4" s="1" a="1"/>
  <c r="I8" i="4" l="1"/>
  <c r="I22" i="4"/>
  <c r="I17" i="4"/>
  <c r="I15" i="4"/>
  <c r="I11" i="4"/>
  <c r="I27" i="4"/>
  <c r="I24" i="4"/>
  <c r="I18" i="4"/>
  <c r="I12" i="4"/>
  <c r="I9" i="4"/>
  <c r="I25" i="4"/>
  <c r="I21" i="4"/>
  <c r="I13" i="4"/>
  <c r="I14" i="4"/>
  <c r="I26" i="4"/>
  <c r="I10" i="4"/>
  <c r="I23" i="4"/>
  <c r="I20" i="4"/>
  <c r="I16" i="4"/>
  <c r="I19" i="4"/>
</calcChain>
</file>

<file path=xl/sharedStrings.xml><?xml version="1.0" encoding="utf-8"?>
<sst xmlns="http://schemas.openxmlformats.org/spreadsheetml/2006/main" count="96" uniqueCount="76">
  <si>
    <t>1.</t>
  </si>
  <si>
    <t>2.</t>
  </si>
  <si>
    <t>3.</t>
  </si>
  <si>
    <t>4.</t>
  </si>
  <si>
    <t>5.</t>
  </si>
  <si>
    <t>6.</t>
  </si>
  <si>
    <t>7.</t>
  </si>
  <si>
    <t>A focipályához szeretnék eljutni!</t>
  </si>
  <si>
    <t>A kilátóig szeretnék utazni, mégpedig a lehető legrövidebb útvonalon!</t>
  </si>
  <si>
    <t>1. csapat</t>
  </si>
  <si>
    <t>Vigyen a robot a múzeumhoz, majd onnan az óriáskerékhez!</t>
  </si>
  <si>
    <t>focipálya</t>
  </si>
  <si>
    <t>kilátó</t>
  </si>
  <si>
    <t>múzeum</t>
  </si>
  <si>
    <t>Kiskutyám fél a körhinta zajától. A kutyafuttatóhoz szeretnénk eljutni úgy, hogy közben ne haladjunk el a körhinta mellett!</t>
  </si>
  <si>
    <t>kutyafuttató</t>
  </si>
  <si>
    <t>körhinta</t>
  </si>
  <si>
    <t>Kissé hóbortos vagyok. Ezért azt kérem, hogy forduljon meg a robot a bejáratnál, majd tolatva juttasson el engem az uszodához (tehát a robot előre egyszer sem léphet)!</t>
  </si>
  <si>
    <t>uszoda</t>
  </si>
  <si>
    <t>Elromlott a robot, ezért csak balra tud kanyarodni. Próbáljátok meg így teljesíteni a következő kérést: a virágoskerthez szeretnék utazni!</t>
  </si>
  <si>
    <t>virágoskert</t>
  </si>
  <si>
    <t>óriáskerék</t>
  </si>
  <si>
    <t>Ssz.</t>
  </si>
  <si>
    <t>Feladat szövege</t>
  </si>
  <si>
    <t>Ellenőrzőpontok</t>
  </si>
  <si>
    <t>1. feladat:</t>
  </si>
  <si>
    <t>2. feladat:</t>
  </si>
  <si>
    <t>3. feladat:</t>
  </si>
  <si>
    <t>4. feladat:</t>
  </si>
  <si>
    <t>5. feladat:</t>
  </si>
  <si>
    <t>6. feladat:</t>
  </si>
  <si>
    <t>7. feladat:</t>
  </si>
  <si>
    <t>2. csapat</t>
  </si>
  <si>
    <t>3. csapat</t>
  </si>
  <si>
    <t>4. csapat</t>
  </si>
  <si>
    <t>5. csapat</t>
  </si>
  <si>
    <t>6. csapat</t>
  </si>
  <si>
    <t>7. csapat</t>
  </si>
  <si>
    <t>8. csapat</t>
  </si>
  <si>
    <t>9. csapat</t>
  </si>
  <si>
    <t>10. csapat</t>
  </si>
  <si>
    <t>11. csapat</t>
  </si>
  <si>
    <t>12. csapat</t>
  </si>
  <si>
    <t>13. csapat</t>
  </si>
  <si>
    <t>14. csapat</t>
  </si>
  <si>
    <t>15. csapat</t>
  </si>
  <si>
    <t>16. csapat</t>
  </si>
  <si>
    <t>17. csapat</t>
  </si>
  <si>
    <t>18. csapat</t>
  </si>
  <si>
    <t>19. csapat</t>
  </si>
  <si>
    <t>20. csapat</t>
  </si>
  <si>
    <t>Ellenőrzőpont sorszáma</t>
  </si>
  <si>
    <r>
      <t xml:space="preserve">fagyizó vagy </t>
    </r>
    <r>
      <rPr>
        <sz val="11"/>
        <color theme="1"/>
        <rFont val="Calibri"/>
        <family val="2"/>
        <charset val="238"/>
        <scheme val="minor"/>
      </rPr>
      <t>lepkeház</t>
    </r>
  </si>
  <si>
    <t>lepkeház vagy fagyizó</t>
  </si>
  <si>
    <t>focipályától 2 lépésnyire</t>
  </si>
  <si>
    <t>kilátótól 3 lépésnyire</t>
  </si>
  <si>
    <t>kutyafuttatótól 5 lépésnyire</t>
  </si>
  <si>
    <t>uszodától 3 lépésnyire</t>
  </si>
  <si>
    <t>virágoskerttől 4 lépésnyire</t>
  </si>
  <si>
    <t>Feladat sorszáma</t>
  </si>
  <si>
    <t>Csapatnév</t>
  </si>
  <si>
    <t>Iskola teljes neve:</t>
  </si>
  <si>
    <t>Iskola települése:</t>
  </si>
  <si>
    <t>Kapcsolattartó neve:</t>
  </si>
  <si>
    <t>Kapcsolattartó e-mail címe:</t>
  </si>
  <si>
    <t>Összpontszám (/150)</t>
  </si>
  <si>
    <t>A csapatokban 3–5 alsó tagozatos tanuló lehet</t>
  </si>
  <si>
    <t>Legmagasabb osztály</t>
  </si>
  <si>
    <t>Összpontszám (/150):</t>
  </si>
  <si>
    <t>Fájlnevekben használt rövid iskolanév:</t>
  </si>
  <si>
    <t>1. tanuló neve (osztálya)</t>
  </si>
  <si>
    <t>2. tanuló neve (osztálya)</t>
  </si>
  <si>
    <t>3. tanuló neve (osztálya)</t>
  </si>
  <si>
    <t>4. tanuló neve (osztálya)</t>
  </si>
  <si>
    <t>5. tanuló neve (osztálya)</t>
  </si>
  <si>
    <t>A legrövidebb útvonalon szeretném meglátogatni a fagyizót, a lepkeházat és a körhintát! Milyen sorrendben látogassam meg ezt a három helyszínt? És milyen útvonalon?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</si>
</sst>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textRotation="45"/>
    </xf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0" fillId="4" borderId="0" xfId="0" applyFont="1" applyFill="1" applyBorder="1"/>
    <xf numFmtId="0" fontId="0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left"/>
    </xf>
    <xf numFmtId="0" fontId="1" fillId="0" borderId="12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textRotation="45" wrapText="1"/>
    </xf>
    <xf numFmtId="0" fontId="1" fillId="2" borderId="5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3" borderId="14" xfId="0" applyFont="1" applyFill="1" applyBorder="1" applyAlignment="1">
      <alignment horizontal="center" textRotation="45" wrapText="1"/>
    </xf>
    <xf numFmtId="0" fontId="1" fillId="2" borderId="14" xfId="0" applyFont="1" applyFill="1" applyBorder="1" applyAlignment="1">
      <alignment horizontal="center" textRotation="45" wrapText="1"/>
    </xf>
    <xf numFmtId="0" fontId="1" fillId="3" borderId="15" xfId="0" applyFont="1" applyFill="1" applyBorder="1" applyAlignment="1">
      <alignment horizontal="center" textRotation="45" wrapText="1"/>
    </xf>
    <xf numFmtId="0" fontId="0" fillId="0" borderId="16" xfId="0" applyFont="1" applyFill="1" applyBorder="1"/>
    <xf numFmtId="0" fontId="0" fillId="0" borderId="17" xfId="0" applyFont="1" applyFill="1" applyBorder="1"/>
    <xf numFmtId="0" fontId="0" fillId="0" borderId="3" xfId="0" applyFont="1" applyFill="1" applyBorder="1"/>
    <xf numFmtId="0" fontId="1" fillId="0" borderId="18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1" fillId="2" borderId="4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1" fillId="3" borderId="11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4" fillId="0" borderId="21" xfId="0" applyFont="1" applyFill="1" applyBorder="1"/>
    <xf numFmtId="0" fontId="4" fillId="2" borderId="13" xfId="0" applyFont="1" applyFill="1" applyBorder="1" applyAlignment="1">
      <alignment horizontal="center" wrapText="1"/>
    </xf>
    <xf numFmtId="0" fontId="4" fillId="3" borderId="14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4" fillId="3" borderId="15" xfId="0" applyFont="1" applyFill="1" applyBorder="1" applyAlignment="1">
      <alignment horizontal="center" wrapText="1"/>
    </xf>
    <xf numFmtId="0" fontId="0" fillId="0" borderId="0" xfId="0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4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3" borderId="10" xfId="0" applyFont="1" applyFill="1" applyBorder="1" applyAlignment="1">
      <alignment horizontal="right"/>
    </xf>
    <xf numFmtId="0" fontId="1" fillId="3" borderId="7" xfId="0" applyFont="1" applyFill="1" applyBorder="1" applyAlignment="1">
      <alignment horizontal="right"/>
    </xf>
    <xf numFmtId="0" fontId="4" fillId="0" borderId="6" xfId="0" applyFont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22" xfId="0" applyFont="1" applyBorder="1" applyAlignment="1"/>
    <xf numFmtId="0" fontId="0" fillId="2" borderId="1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wrapText="1"/>
      <protection locked="0"/>
    </xf>
    <xf numFmtId="0" fontId="1" fillId="3" borderId="5" xfId="0" applyFont="1" applyFill="1" applyBorder="1" applyAlignment="1" applyProtection="1">
      <alignment horizontal="center" wrapText="1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0" fontId="1" fillId="3" borderId="6" xfId="0" applyFont="1" applyFill="1" applyBorder="1" applyAlignment="1" applyProtection="1">
      <alignment horizontal="center" wrapText="1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1" fillId="3" borderId="8" xfId="0" applyFont="1" applyFill="1" applyBorder="1" applyAlignment="1" applyProtection="1">
      <alignment horizontal="center" wrapText="1"/>
      <protection locked="0"/>
    </xf>
    <xf numFmtId="0" fontId="1" fillId="2" borderId="8" xfId="0" applyFont="1" applyFill="1" applyBorder="1" applyAlignment="1" applyProtection="1">
      <alignment horizontal="center" wrapText="1"/>
      <protection locked="0"/>
    </xf>
    <xf numFmtId="0" fontId="1" fillId="3" borderId="9" xfId="0" applyFont="1" applyFill="1" applyBorder="1" applyAlignment="1" applyProtection="1">
      <alignment horizontal="center" wrapText="1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3" borderId="8" xfId="0" applyFon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0" fontId="1" fillId="3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horizontal="center"/>
      <protection locked="0"/>
    </xf>
    <xf numFmtId="0" fontId="5" fillId="0" borderId="22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0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5F480-9734-4ACB-A650-E43C3D041EB2}">
  <dimension ref="A1:I27"/>
  <sheetViews>
    <sheetView showGridLines="0" tabSelected="1" workbookViewId="0">
      <selection sqref="A1:B1"/>
    </sheetView>
  </sheetViews>
  <sheetFormatPr defaultRowHeight="15" x14ac:dyDescent="0.25"/>
  <cols>
    <col min="1" max="1" width="12.7109375" customWidth="1"/>
    <col min="2" max="7" width="25.7109375" customWidth="1"/>
    <col min="8" max="8" width="19.7109375" bestFit="1" customWidth="1"/>
    <col min="9" max="9" width="20.7109375" customWidth="1"/>
    <col min="10" max="10" width="25.7109375" customWidth="1"/>
  </cols>
  <sheetData>
    <row r="1" spans="1:9" x14ac:dyDescent="0.25">
      <c r="A1" s="90" t="s">
        <v>61</v>
      </c>
      <c r="B1" s="91"/>
      <c r="C1" s="84"/>
      <c r="D1" s="85"/>
    </row>
    <row r="2" spans="1:9" x14ac:dyDescent="0.25">
      <c r="A2" s="92" t="s">
        <v>62</v>
      </c>
      <c r="B2" s="93"/>
      <c r="C2" s="86"/>
      <c r="D2" s="87"/>
    </row>
    <row r="3" spans="1:9" x14ac:dyDescent="0.25">
      <c r="A3" s="94" t="s">
        <v>69</v>
      </c>
      <c r="B3" s="95"/>
      <c r="C3" s="86"/>
      <c r="D3" s="87"/>
    </row>
    <row r="4" spans="1:9" x14ac:dyDescent="0.25">
      <c r="A4" s="92" t="s">
        <v>63</v>
      </c>
      <c r="B4" s="93"/>
      <c r="C4" s="86"/>
      <c r="D4" s="87"/>
    </row>
    <row r="5" spans="1:9" ht="15.75" thickBot="1" x14ac:dyDescent="0.3">
      <c r="A5" s="82" t="s">
        <v>64</v>
      </c>
      <c r="B5" s="83"/>
      <c r="C5" s="88"/>
      <c r="D5" s="89"/>
    </row>
    <row r="6" spans="1:9" ht="15.75" thickBot="1" x14ac:dyDescent="0.3">
      <c r="B6" s="54"/>
      <c r="C6" s="81" t="s">
        <v>66</v>
      </c>
      <c r="D6" s="81"/>
      <c r="E6" s="81"/>
      <c r="F6" s="81"/>
      <c r="G6" s="81"/>
      <c r="H6" s="52"/>
    </row>
    <row r="7" spans="1:9" ht="15.75" thickBot="1" x14ac:dyDescent="0.3">
      <c r="A7" s="41"/>
      <c r="B7" s="42" t="s">
        <v>60</v>
      </c>
      <c r="C7" s="43" t="s">
        <v>70</v>
      </c>
      <c r="D7" s="43" t="s">
        <v>71</v>
      </c>
      <c r="E7" s="43" t="s">
        <v>72</v>
      </c>
      <c r="F7" s="43" t="s">
        <v>73</v>
      </c>
      <c r="G7" s="43" t="s">
        <v>74</v>
      </c>
      <c r="H7" s="53" t="s">
        <v>67</v>
      </c>
      <c r="I7" s="48" t="s">
        <v>65</v>
      </c>
    </row>
    <row r="8" spans="1:9" x14ac:dyDescent="0.25">
      <c r="A8" s="44" t="s">
        <v>9</v>
      </c>
      <c r="B8" s="55"/>
      <c r="C8" s="55"/>
      <c r="D8" s="55"/>
      <c r="E8" s="55"/>
      <c r="F8" s="55"/>
      <c r="G8" s="55"/>
      <c r="H8" s="56"/>
      <c r="I8" s="49">
        <f t="array" ref="I8:I27">TRANSPOSE(Értékelés!D26:W26)</f>
        <v>0</v>
      </c>
    </row>
    <row r="9" spans="1:9" x14ac:dyDescent="0.25">
      <c r="A9" s="46" t="s">
        <v>32</v>
      </c>
      <c r="B9" s="57"/>
      <c r="C9" s="57"/>
      <c r="D9" s="57"/>
      <c r="E9" s="57"/>
      <c r="F9" s="57"/>
      <c r="G9" s="57"/>
      <c r="H9" s="58"/>
      <c r="I9" s="50">
        <v>0</v>
      </c>
    </row>
    <row r="10" spans="1:9" x14ac:dyDescent="0.25">
      <c r="A10" s="45" t="s">
        <v>33</v>
      </c>
      <c r="B10" s="55"/>
      <c r="C10" s="55"/>
      <c r="D10" s="55"/>
      <c r="E10" s="55"/>
      <c r="F10" s="55"/>
      <c r="G10" s="55"/>
      <c r="H10" s="56"/>
      <c r="I10" s="49">
        <v>0</v>
      </c>
    </row>
    <row r="11" spans="1:9" x14ac:dyDescent="0.25">
      <c r="A11" s="46" t="s">
        <v>34</v>
      </c>
      <c r="B11" s="57"/>
      <c r="C11" s="57"/>
      <c r="D11" s="57"/>
      <c r="E11" s="57"/>
      <c r="F11" s="57"/>
      <c r="G11" s="57"/>
      <c r="H11" s="58"/>
      <c r="I11" s="50">
        <v>0</v>
      </c>
    </row>
    <row r="12" spans="1:9" x14ac:dyDescent="0.25">
      <c r="A12" s="45" t="s">
        <v>35</v>
      </c>
      <c r="B12" s="55"/>
      <c r="C12" s="55"/>
      <c r="D12" s="55"/>
      <c r="E12" s="55"/>
      <c r="F12" s="55"/>
      <c r="G12" s="55"/>
      <c r="H12" s="56"/>
      <c r="I12" s="49">
        <v>0</v>
      </c>
    </row>
    <row r="13" spans="1:9" x14ac:dyDescent="0.25">
      <c r="A13" s="46" t="s">
        <v>36</v>
      </c>
      <c r="B13" s="57"/>
      <c r="C13" s="57"/>
      <c r="D13" s="57"/>
      <c r="E13" s="57"/>
      <c r="F13" s="57"/>
      <c r="G13" s="57"/>
      <c r="H13" s="58"/>
      <c r="I13" s="50">
        <v>0</v>
      </c>
    </row>
    <row r="14" spans="1:9" x14ac:dyDescent="0.25">
      <c r="A14" s="45" t="s">
        <v>37</v>
      </c>
      <c r="B14" s="55"/>
      <c r="C14" s="55"/>
      <c r="D14" s="55"/>
      <c r="E14" s="55"/>
      <c r="F14" s="55"/>
      <c r="G14" s="55"/>
      <c r="H14" s="56"/>
      <c r="I14" s="49">
        <v>0</v>
      </c>
    </row>
    <row r="15" spans="1:9" x14ac:dyDescent="0.25">
      <c r="A15" s="46" t="s">
        <v>38</v>
      </c>
      <c r="B15" s="57"/>
      <c r="C15" s="57"/>
      <c r="D15" s="57"/>
      <c r="E15" s="57"/>
      <c r="F15" s="57"/>
      <c r="G15" s="57"/>
      <c r="H15" s="58"/>
      <c r="I15" s="50">
        <v>0</v>
      </c>
    </row>
    <row r="16" spans="1:9" x14ac:dyDescent="0.25">
      <c r="A16" s="45" t="s">
        <v>39</v>
      </c>
      <c r="B16" s="55"/>
      <c r="C16" s="55"/>
      <c r="D16" s="55"/>
      <c r="E16" s="55"/>
      <c r="F16" s="55"/>
      <c r="G16" s="55"/>
      <c r="H16" s="56"/>
      <c r="I16" s="49">
        <v>0</v>
      </c>
    </row>
    <row r="17" spans="1:9" x14ac:dyDescent="0.25">
      <c r="A17" s="46" t="s">
        <v>40</v>
      </c>
      <c r="B17" s="57"/>
      <c r="C17" s="57"/>
      <c r="D17" s="57"/>
      <c r="E17" s="57"/>
      <c r="F17" s="57"/>
      <c r="G17" s="57"/>
      <c r="H17" s="58"/>
      <c r="I17" s="50">
        <v>0</v>
      </c>
    </row>
    <row r="18" spans="1:9" x14ac:dyDescent="0.25">
      <c r="A18" s="45" t="s">
        <v>41</v>
      </c>
      <c r="B18" s="55"/>
      <c r="C18" s="55"/>
      <c r="D18" s="55"/>
      <c r="E18" s="55"/>
      <c r="F18" s="55"/>
      <c r="G18" s="55"/>
      <c r="H18" s="56"/>
      <c r="I18" s="49">
        <v>0</v>
      </c>
    </row>
    <row r="19" spans="1:9" x14ac:dyDescent="0.25">
      <c r="A19" s="46" t="s">
        <v>42</v>
      </c>
      <c r="B19" s="57"/>
      <c r="C19" s="57"/>
      <c r="D19" s="57"/>
      <c r="E19" s="57"/>
      <c r="F19" s="57"/>
      <c r="G19" s="57"/>
      <c r="H19" s="58"/>
      <c r="I19" s="50">
        <v>0</v>
      </c>
    </row>
    <row r="20" spans="1:9" x14ac:dyDescent="0.25">
      <c r="A20" s="45" t="s">
        <v>43</v>
      </c>
      <c r="B20" s="55"/>
      <c r="C20" s="55"/>
      <c r="D20" s="55"/>
      <c r="E20" s="55"/>
      <c r="F20" s="55"/>
      <c r="G20" s="55"/>
      <c r="H20" s="56"/>
      <c r="I20" s="49">
        <v>0</v>
      </c>
    </row>
    <row r="21" spans="1:9" x14ac:dyDescent="0.25">
      <c r="A21" s="46" t="s">
        <v>44</v>
      </c>
      <c r="B21" s="57"/>
      <c r="C21" s="57"/>
      <c r="D21" s="57"/>
      <c r="E21" s="57"/>
      <c r="F21" s="57"/>
      <c r="G21" s="57"/>
      <c r="H21" s="58"/>
      <c r="I21" s="50">
        <v>0</v>
      </c>
    </row>
    <row r="22" spans="1:9" x14ac:dyDescent="0.25">
      <c r="A22" s="45" t="s">
        <v>45</v>
      </c>
      <c r="B22" s="55"/>
      <c r="C22" s="55"/>
      <c r="D22" s="55"/>
      <c r="E22" s="55"/>
      <c r="F22" s="55"/>
      <c r="G22" s="55"/>
      <c r="H22" s="56"/>
      <c r="I22" s="49">
        <v>0</v>
      </c>
    </row>
    <row r="23" spans="1:9" x14ac:dyDescent="0.25">
      <c r="A23" s="46" t="s">
        <v>46</v>
      </c>
      <c r="B23" s="57"/>
      <c r="C23" s="57"/>
      <c r="D23" s="57"/>
      <c r="E23" s="57"/>
      <c r="F23" s="57"/>
      <c r="G23" s="57"/>
      <c r="H23" s="58"/>
      <c r="I23" s="50">
        <v>0</v>
      </c>
    </row>
    <row r="24" spans="1:9" x14ac:dyDescent="0.25">
      <c r="A24" s="45" t="s">
        <v>47</v>
      </c>
      <c r="B24" s="55"/>
      <c r="C24" s="55"/>
      <c r="D24" s="55"/>
      <c r="E24" s="55"/>
      <c r="F24" s="55"/>
      <c r="G24" s="55"/>
      <c r="H24" s="56"/>
      <c r="I24" s="49">
        <v>0</v>
      </c>
    </row>
    <row r="25" spans="1:9" x14ac:dyDescent="0.25">
      <c r="A25" s="46" t="s">
        <v>48</v>
      </c>
      <c r="B25" s="57"/>
      <c r="C25" s="57"/>
      <c r="D25" s="57"/>
      <c r="E25" s="57"/>
      <c r="F25" s="57"/>
      <c r="G25" s="57"/>
      <c r="H25" s="58"/>
      <c r="I25" s="50">
        <v>0</v>
      </c>
    </row>
    <row r="26" spans="1:9" x14ac:dyDescent="0.25">
      <c r="A26" s="45" t="s">
        <v>49</v>
      </c>
      <c r="B26" s="55"/>
      <c r="C26" s="55"/>
      <c r="D26" s="55"/>
      <c r="E26" s="55"/>
      <c r="F26" s="55"/>
      <c r="G26" s="55"/>
      <c r="H26" s="56"/>
      <c r="I26" s="49">
        <v>0</v>
      </c>
    </row>
    <row r="27" spans="1:9" ht="15.75" thickBot="1" x14ac:dyDescent="0.3">
      <c r="A27" s="47" t="s">
        <v>50</v>
      </c>
      <c r="B27" s="59"/>
      <c r="C27" s="59"/>
      <c r="D27" s="59"/>
      <c r="E27" s="59"/>
      <c r="F27" s="59"/>
      <c r="G27" s="59"/>
      <c r="H27" s="60"/>
      <c r="I27" s="51">
        <v>0</v>
      </c>
    </row>
  </sheetData>
  <sheetProtection algorithmName="SHA-512" hashValue="Q69e+/r88P9s+H1fVuVU1UOFGyLpiUVXJIDcZtOYv5lmt8bL4MYliicsi48Xm74NVoc2o0N1pDE4L/IJEFhmtw==" saltValue="fqpKfMESpKF9DPeJvK8CsA==" spinCount="100000" sheet="1" objects="1" scenarios="1"/>
  <mergeCells count="11">
    <mergeCell ref="C6:G6"/>
    <mergeCell ref="A5:B5"/>
    <mergeCell ref="C1:D1"/>
    <mergeCell ref="C2:D2"/>
    <mergeCell ref="C3:D3"/>
    <mergeCell ref="C4:D4"/>
    <mergeCell ref="C5:D5"/>
    <mergeCell ref="A1:B1"/>
    <mergeCell ref="A2:B2"/>
    <mergeCell ref="A3:B3"/>
    <mergeCell ref="A4:B4"/>
  </mergeCells>
  <phoneticPr fontId="2" type="noConversion"/>
  <dataValidations count="1">
    <dataValidation type="list" allowBlank="1" showInputMessage="1" showErrorMessage="1" sqref="H8:H27" xr:uid="{B70A5908-6734-4A8C-B8E2-EE4D5AAEB7AB}">
      <formula1>"1,2,3,4"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763A-F103-4105-8620-22219C6DD0D9}">
  <dimension ref="A1:AX26"/>
  <sheetViews>
    <sheetView showGridLines="0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RowHeight="15" x14ac:dyDescent="0.25"/>
  <cols>
    <col min="1" max="1" width="4.7109375" style="1" customWidth="1"/>
    <col min="2" max="2" width="80.7109375" style="6" customWidth="1"/>
    <col min="3" max="3" width="26.28515625" style="3" bestFit="1" customWidth="1"/>
    <col min="4" max="4" width="4.28515625" style="5" customWidth="1"/>
    <col min="5" max="13" width="4.28515625" style="9" customWidth="1"/>
    <col min="14" max="23" width="4.28515625" style="10" customWidth="1"/>
    <col min="24" max="28" width="9.140625" style="3"/>
    <col min="29" max="29" width="15.85546875" style="3" hidden="1" customWidth="1"/>
    <col min="30" max="30" width="22.42578125" style="3" hidden="1" customWidth="1"/>
    <col min="31" max="39" width="8.5703125" style="3" hidden="1" customWidth="1"/>
    <col min="40" max="50" width="9.5703125" style="3" hidden="1" customWidth="1"/>
    <col min="51" max="16384" width="9.140625" style="3"/>
  </cols>
  <sheetData>
    <row r="1" spans="1:50" s="2" customFormat="1" ht="99" customHeight="1" thickBot="1" x14ac:dyDescent="0.3">
      <c r="A1" s="8" t="s">
        <v>22</v>
      </c>
      <c r="B1" s="8" t="s">
        <v>23</v>
      </c>
      <c r="C1" s="14" t="s">
        <v>24</v>
      </c>
      <c r="D1" s="15" t="str">
        <f t="array" ref="D1:W1">IF(TRANSPOSE(Borító!B8:B27)=0,"",TRANSPOSE(Borító!B8:B27))</f>
        <v/>
      </c>
      <c r="E1" s="19" t="str">
        <v/>
      </c>
      <c r="F1" s="20" t="str">
        <v/>
      </c>
      <c r="G1" s="19" t="str">
        <v/>
      </c>
      <c r="H1" s="20" t="str">
        <v/>
      </c>
      <c r="I1" s="19" t="str">
        <v/>
      </c>
      <c r="J1" s="20" t="str">
        <v/>
      </c>
      <c r="K1" s="19" t="str">
        <v/>
      </c>
      <c r="L1" s="20" t="str">
        <v/>
      </c>
      <c r="M1" s="19" t="str">
        <v/>
      </c>
      <c r="N1" s="20" t="str">
        <v/>
      </c>
      <c r="O1" s="19" t="str">
        <v/>
      </c>
      <c r="P1" s="20" t="str">
        <v/>
      </c>
      <c r="Q1" s="19" t="str">
        <v/>
      </c>
      <c r="R1" s="20" t="str">
        <v/>
      </c>
      <c r="S1" s="19" t="str">
        <v/>
      </c>
      <c r="T1" s="20" t="str">
        <v/>
      </c>
      <c r="U1" s="19" t="str">
        <v/>
      </c>
      <c r="V1" s="20" t="str">
        <v/>
      </c>
      <c r="W1" s="21" t="str">
        <v/>
      </c>
      <c r="AC1" s="13" t="s">
        <v>59</v>
      </c>
      <c r="AD1" s="13" t="s">
        <v>51</v>
      </c>
      <c r="AE1" s="13" t="s">
        <v>9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</row>
    <row r="2" spans="1:50" x14ac:dyDescent="0.25">
      <c r="A2" s="96" t="s">
        <v>0</v>
      </c>
      <c r="B2" s="98" t="s">
        <v>7</v>
      </c>
      <c r="C2" s="22" t="s">
        <v>54</v>
      </c>
      <c r="D2" s="61"/>
      <c r="E2" s="62"/>
      <c r="F2" s="63"/>
      <c r="G2" s="62"/>
      <c r="H2" s="63"/>
      <c r="I2" s="62"/>
      <c r="J2" s="63"/>
      <c r="K2" s="62"/>
      <c r="L2" s="63"/>
      <c r="M2" s="62"/>
      <c r="N2" s="63"/>
      <c r="O2" s="62"/>
      <c r="P2" s="63"/>
      <c r="Q2" s="62"/>
      <c r="R2" s="63"/>
      <c r="S2" s="62"/>
      <c r="T2" s="63"/>
      <c r="U2" s="62"/>
      <c r="V2" s="63"/>
      <c r="W2" s="64"/>
      <c r="AC2" s="11">
        <v>1</v>
      </c>
      <c r="AD2" s="11">
        <v>1</v>
      </c>
      <c r="AE2" s="12">
        <f>IF(AND(ISNUMBER(D2),D2&lt;=10),$AD2*10+2-D2*2,0)</f>
        <v>0</v>
      </c>
      <c r="AF2" s="12">
        <f t="shared" ref="AF2:AX15" si="0">IF(AND(ISNUMBER(E2),E2&lt;=10),$AD2*10+2-E2*2,0)</f>
        <v>0</v>
      </c>
      <c r="AG2" s="12">
        <f t="shared" si="0"/>
        <v>0</v>
      </c>
      <c r="AH2" s="12">
        <f t="shared" si="0"/>
        <v>0</v>
      </c>
      <c r="AI2" s="12">
        <f t="shared" si="0"/>
        <v>0</v>
      </c>
      <c r="AJ2" s="12">
        <f t="shared" si="0"/>
        <v>0</v>
      </c>
      <c r="AK2" s="12">
        <f t="shared" si="0"/>
        <v>0</v>
      </c>
      <c r="AL2" s="12">
        <f t="shared" si="0"/>
        <v>0</v>
      </c>
      <c r="AM2" s="12">
        <f t="shared" si="0"/>
        <v>0</v>
      </c>
      <c r="AN2" s="12">
        <f t="shared" si="0"/>
        <v>0</v>
      </c>
      <c r="AO2" s="12">
        <f t="shared" si="0"/>
        <v>0</v>
      </c>
      <c r="AP2" s="12">
        <f t="shared" si="0"/>
        <v>0</v>
      </c>
      <c r="AQ2" s="12">
        <f t="shared" si="0"/>
        <v>0</v>
      </c>
      <c r="AR2" s="12">
        <f t="shared" si="0"/>
        <v>0</v>
      </c>
      <c r="AS2" s="12">
        <f t="shared" si="0"/>
        <v>0</v>
      </c>
      <c r="AT2" s="12">
        <f t="shared" si="0"/>
        <v>0</v>
      </c>
      <c r="AU2" s="12">
        <f t="shared" si="0"/>
        <v>0</v>
      </c>
      <c r="AV2" s="12">
        <f t="shared" si="0"/>
        <v>0</v>
      </c>
      <c r="AW2" s="12">
        <f t="shared" si="0"/>
        <v>0</v>
      </c>
      <c r="AX2" s="12">
        <f t="shared" si="0"/>
        <v>0</v>
      </c>
    </row>
    <row r="3" spans="1:50" ht="15.75" thickBot="1" x14ac:dyDescent="0.3">
      <c r="A3" s="97"/>
      <c r="B3" s="99"/>
      <c r="C3" s="23" t="s">
        <v>11</v>
      </c>
      <c r="D3" s="65"/>
      <c r="E3" s="66"/>
      <c r="F3" s="67"/>
      <c r="G3" s="66"/>
      <c r="H3" s="67"/>
      <c r="I3" s="66"/>
      <c r="J3" s="67"/>
      <c r="K3" s="66"/>
      <c r="L3" s="67"/>
      <c r="M3" s="66"/>
      <c r="N3" s="67"/>
      <c r="O3" s="66"/>
      <c r="P3" s="67"/>
      <c r="Q3" s="66"/>
      <c r="R3" s="67"/>
      <c r="S3" s="66"/>
      <c r="T3" s="67"/>
      <c r="U3" s="66"/>
      <c r="V3" s="67"/>
      <c r="W3" s="68"/>
      <c r="AC3" s="11">
        <v>1</v>
      </c>
      <c r="AD3" s="11">
        <v>2</v>
      </c>
      <c r="AE3" s="12">
        <f t="shared" ref="AE3:AE16" si="1">IF(AND(ISNUMBER(D3),D3&lt;=10),$AD3*10+2-D3*2,0)</f>
        <v>0</v>
      </c>
      <c r="AF3" s="12">
        <f t="shared" si="0"/>
        <v>0</v>
      </c>
      <c r="AG3" s="12">
        <f t="shared" si="0"/>
        <v>0</v>
      </c>
      <c r="AH3" s="12">
        <f t="shared" si="0"/>
        <v>0</v>
      </c>
      <c r="AI3" s="12">
        <f t="shared" si="0"/>
        <v>0</v>
      </c>
      <c r="AJ3" s="12">
        <f t="shared" si="0"/>
        <v>0</v>
      </c>
      <c r="AK3" s="12">
        <f t="shared" si="0"/>
        <v>0</v>
      </c>
      <c r="AL3" s="12">
        <f t="shared" si="0"/>
        <v>0</v>
      </c>
      <c r="AM3" s="12">
        <f t="shared" si="0"/>
        <v>0</v>
      </c>
      <c r="AN3" s="12">
        <f t="shared" si="0"/>
        <v>0</v>
      </c>
      <c r="AO3" s="12">
        <f t="shared" si="0"/>
        <v>0</v>
      </c>
      <c r="AP3" s="12">
        <f t="shared" si="0"/>
        <v>0</v>
      </c>
      <c r="AQ3" s="12">
        <f t="shared" si="0"/>
        <v>0</v>
      </c>
      <c r="AR3" s="12">
        <f t="shared" si="0"/>
        <v>0</v>
      </c>
      <c r="AS3" s="12">
        <f t="shared" si="0"/>
        <v>0</v>
      </c>
      <c r="AT3" s="12">
        <f t="shared" si="0"/>
        <v>0</v>
      </c>
      <c r="AU3" s="12">
        <f t="shared" si="0"/>
        <v>0</v>
      </c>
      <c r="AV3" s="12">
        <f t="shared" si="0"/>
        <v>0</v>
      </c>
      <c r="AW3" s="12">
        <f t="shared" si="0"/>
        <v>0</v>
      </c>
      <c r="AX3" s="12">
        <f t="shared" si="0"/>
        <v>0</v>
      </c>
    </row>
    <row r="4" spans="1:50" x14ac:dyDescent="0.25">
      <c r="A4" s="96" t="s">
        <v>1</v>
      </c>
      <c r="B4" s="98" t="s">
        <v>8</v>
      </c>
      <c r="C4" s="22" t="s">
        <v>55</v>
      </c>
      <c r="D4" s="61"/>
      <c r="E4" s="62"/>
      <c r="F4" s="63"/>
      <c r="G4" s="62"/>
      <c r="H4" s="63"/>
      <c r="I4" s="62"/>
      <c r="J4" s="63"/>
      <c r="K4" s="62"/>
      <c r="L4" s="63"/>
      <c r="M4" s="62"/>
      <c r="N4" s="69"/>
      <c r="O4" s="70"/>
      <c r="P4" s="69"/>
      <c r="Q4" s="70"/>
      <c r="R4" s="69"/>
      <c r="S4" s="70"/>
      <c r="T4" s="69"/>
      <c r="U4" s="70"/>
      <c r="V4" s="69"/>
      <c r="W4" s="71"/>
      <c r="AC4" s="11">
        <v>2</v>
      </c>
      <c r="AD4" s="11">
        <v>1</v>
      </c>
      <c r="AE4" s="12">
        <f t="shared" si="1"/>
        <v>0</v>
      </c>
      <c r="AF4" s="12">
        <f t="shared" si="0"/>
        <v>0</v>
      </c>
      <c r="AG4" s="12">
        <f t="shared" si="0"/>
        <v>0</v>
      </c>
      <c r="AH4" s="12">
        <f t="shared" si="0"/>
        <v>0</v>
      </c>
      <c r="AI4" s="12">
        <f t="shared" si="0"/>
        <v>0</v>
      </c>
      <c r="AJ4" s="12">
        <f t="shared" si="0"/>
        <v>0</v>
      </c>
      <c r="AK4" s="12">
        <f t="shared" si="0"/>
        <v>0</v>
      </c>
      <c r="AL4" s="12">
        <f t="shared" si="0"/>
        <v>0</v>
      </c>
      <c r="AM4" s="12">
        <f t="shared" si="0"/>
        <v>0</v>
      </c>
      <c r="AN4" s="12">
        <f t="shared" si="0"/>
        <v>0</v>
      </c>
      <c r="AO4" s="12">
        <f t="shared" si="0"/>
        <v>0</v>
      </c>
      <c r="AP4" s="12">
        <f t="shared" si="0"/>
        <v>0</v>
      </c>
      <c r="AQ4" s="12">
        <f t="shared" si="0"/>
        <v>0</v>
      </c>
      <c r="AR4" s="12">
        <f t="shared" si="0"/>
        <v>0</v>
      </c>
      <c r="AS4" s="12">
        <f t="shared" si="0"/>
        <v>0</v>
      </c>
      <c r="AT4" s="12">
        <f t="shared" si="0"/>
        <v>0</v>
      </c>
      <c r="AU4" s="12">
        <f t="shared" si="0"/>
        <v>0</v>
      </c>
      <c r="AV4" s="12">
        <f t="shared" si="0"/>
        <v>0</v>
      </c>
      <c r="AW4" s="12">
        <f t="shared" si="0"/>
        <v>0</v>
      </c>
      <c r="AX4" s="12">
        <f t="shared" si="0"/>
        <v>0</v>
      </c>
    </row>
    <row r="5" spans="1:50" ht="15.75" thickBot="1" x14ac:dyDescent="0.3">
      <c r="A5" s="97"/>
      <c r="B5" s="99"/>
      <c r="C5" s="23" t="s">
        <v>12</v>
      </c>
      <c r="D5" s="65"/>
      <c r="E5" s="66"/>
      <c r="F5" s="67"/>
      <c r="G5" s="66"/>
      <c r="H5" s="67"/>
      <c r="I5" s="66"/>
      <c r="J5" s="67"/>
      <c r="K5" s="66"/>
      <c r="L5" s="67"/>
      <c r="M5" s="66"/>
      <c r="N5" s="72"/>
      <c r="O5" s="73"/>
      <c r="P5" s="72"/>
      <c r="Q5" s="73"/>
      <c r="R5" s="72"/>
      <c r="S5" s="73"/>
      <c r="T5" s="72"/>
      <c r="U5" s="73"/>
      <c r="V5" s="72"/>
      <c r="W5" s="74"/>
      <c r="AC5" s="11">
        <v>2</v>
      </c>
      <c r="AD5" s="11">
        <v>2</v>
      </c>
      <c r="AE5" s="12">
        <f t="shared" si="1"/>
        <v>0</v>
      </c>
      <c r="AF5" s="12">
        <f t="shared" si="0"/>
        <v>0</v>
      </c>
      <c r="AG5" s="12">
        <f t="shared" si="0"/>
        <v>0</v>
      </c>
      <c r="AH5" s="12">
        <f t="shared" si="0"/>
        <v>0</v>
      </c>
      <c r="AI5" s="12">
        <f t="shared" si="0"/>
        <v>0</v>
      </c>
      <c r="AJ5" s="12">
        <f t="shared" si="0"/>
        <v>0</v>
      </c>
      <c r="AK5" s="12">
        <f t="shared" si="0"/>
        <v>0</v>
      </c>
      <c r="AL5" s="12">
        <f t="shared" si="0"/>
        <v>0</v>
      </c>
      <c r="AM5" s="12">
        <f t="shared" si="0"/>
        <v>0</v>
      </c>
      <c r="AN5" s="12">
        <f t="shared" si="0"/>
        <v>0</v>
      </c>
      <c r="AO5" s="12">
        <f t="shared" si="0"/>
        <v>0</v>
      </c>
      <c r="AP5" s="12">
        <f t="shared" si="0"/>
        <v>0</v>
      </c>
      <c r="AQ5" s="12">
        <f t="shared" si="0"/>
        <v>0</v>
      </c>
      <c r="AR5" s="12">
        <f t="shared" si="0"/>
        <v>0</v>
      </c>
      <c r="AS5" s="12">
        <f t="shared" si="0"/>
        <v>0</v>
      </c>
      <c r="AT5" s="12">
        <f t="shared" si="0"/>
        <v>0</v>
      </c>
      <c r="AU5" s="12">
        <f t="shared" si="0"/>
        <v>0</v>
      </c>
      <c r="AV5" s="12">
        <f t="shared" si="0"/>
        <v>0</v>
      </c>
      <c r="AW5" s="12">
        <f t="shared" si="0"/>
        <v>0</v>
      </c>
      <c r="AX5" s="12">
        <f t="shared" si="0"/>
        <v>0</v>
      </c>
    </row>
    <row r="6" spans="1:50" x14ac:dyDescent="0.25">
      <c r="A6" s="96" t="s">
        <v>2</v>
      </c>
      <c r="B6" s="98" t="s">
        <v>10</v>
      </c>
      <c r="C6" s="22" t="s">
        <v>13</v>
      </c>
      <c r="D6" s="61"/>
      <c r="E6" s="62"/>
      <c r="F6" s="63"/>
      <c r="G6" s="62"/>
      <c r="H6" s="63"/>
      <c r="I6" s="62"/>
      <c r="J6" s="63"/>
      <c r="K6" s="62"/>
      <c r="L6" s="63"/>
      <c r="M6" s="62"/>
      <c r="N6" s="69"/>
      <c r="O6" s="70"/>
      <c r="P6" s="69"/>
      <c r="Q6" s="70"/>
      <c r="R6" s="69"/>
      <c r="S6" s="70"/>
      <c r="T6" s="69"/>
      <c r="U6" s="70"/>
      <c r="V6" s="69"/>
      <c r="W6" s="71"/>
      <c r="AC6" s="11">
        <v>3</v>
      </c>
      <c r="AD6" s="11">
        <v>1</v>
      </c>
      <c r="AE6" s="12">
        <f t="shared" si="1"/>
        <v>0</v>
      </c>
      <c r="AF6" s="12">
        <f t="shared" si="0"/>
        <v>0</v>
      </c>
      <c r="AG6" s="12">
        <f t="shared" si="0"/>
        <v>0</v>
      </c>
      <c r="AH6" s="12">
        <f t="shared" si="0"/>
        <v>0</v>
      </c>
      <c r="AI6" s="12">
        <f t="shared" si="0"/>
        <v>0</v>
      </c>
      <c r="AJ6" s="12">
        <f t="shared" si="0"/>
        <v>0</v>
      </c>
      <c r="AK6" s="12">
        <f t="shared" si="0"/>
        <v>0</v>
      </c>
      <c r="AL6" s="12">
        <f t="shared" si="0"/>
        <v>0</v>
      </c>
      <c r="AM6" s="12">
        <f t="shared" si="0"/>
        <v>0</v>
      </c>
      <c r="AN6" s="12">
        <f t="shared" si="0"/>
        <v>0</v>
      </c>
      <c r="AO6" s="12">
        <f t="shared" si="0"/>
        <v>0</v>
      </c>
      <c r="AP6" s="12">
        <f t="shared" si="0"/>
        <v>0</v>
      </c>
      <c r="AQ6" s="12">
        <f t="shared" si="0"/>
        <v>0</v>
      </c>
      <c r="AR6" s="12">
        <f t="shared" si="0"/>
        <v>0</v>
      </c>
      <c r="AS6" s="12">
        <f t="shared" si="0"/>
        <v>0</v>
      </c>
      <c r="AT6" s="12">
        <f t="shared" si="0"/>
        <v>0</v>
      </c>
      <c r="AU6" s="12">
        <f t="shared" si="0"/>
        <v>0</v>
      </c>
      <c r="AV6" s="12">
        <f t="shared" si="0"/>
        <v>0</v>
      </c>
      <c r="AW6" s="12">
        <f t="shared" si="0"/>
        <v>0</v>
      </c>
      <c r="AX6" s="12">
        <f t="shared" si="0"/>
        <v>0</v>
      </c>
    </row>
    <row r="7" spans="1:50" ht="15.75" thickBot="1" x14ac:dyDescent="0.3">
      <c r="A7" s="97"/>
      <c r="B7" s="99"/>
      <c r="C7" s="23" t="s">
        <v>21</v>
      </c>
      <c r="D7" s="65"/>
      <c r="E7" s="66"/>
      <c r="F7" s="67"/>
      <c r="G7" s="66"/>
      <c r="H7" s="67"/>
      <c r="I7" s="66"/>
      <c r="J7" s="67"/>
      <c r="K7" s="66"/>
      <c r="L7" s="67"/>
      <c r="M7" s="66"/>
      <c r="N7" s="72"/>
      <c r="O7" s="73"/>
      <c r="P7" s="72"/>
      <c r="Q7" s="73"/>
      <c r="R7" s="72"/>
      <c r="S7" s="73"/>
      <c r="T7" s="72"/>
      <c r="U7" s="73"/>
      <c r="V7" s="72"/>
      <c r="W7" s="74"/>
      <c r="AC7" s="11">
        <v>3</v>
      </c>
      <c r="AD7" s="11">
        <v>2</v>
      </c>
      <c r="AE7" s="12">
        <f t="shared" si="1"/>
        <v>0</v>
      </c>
      <c r="AF7" s="12">
        <f t="shared" si="0"/>
        <v>0</v>
      </c>
      <c r="AG7" s="12">
        <f t="shared" si="0"/>
        <v>0</v>
      </c>
      <c r="AH7" s="12">
        <f t="shared" si="0"/>
        <v>0</v>
      </c>
      <c r="AI7" s="12">
        <f t="shared" si="0"/>
        <v>0</v>
      </c>
      <c r="AJ7" s="12">
        <f t="shared" si="0"/>
        <v>0</v>
      </c>
      <c r="AK7" s="12">
        <f t="shared" si="0"/>
        <v>0</v>
      </c>
      <c r="AL7" s="12">
        <f t="shared" si="0"/>
        <v>0</v>
      </c>
      <c r="AM7" s="12">
        <f t="shared" si="0"/>
        <v>0</v>
      </c>
      <c r="AN7" s="12">
        <f t="shared" si="0"/>
        <v>0</v>
      </c>
      <c r="AO7" s="12">
        <f t="shared" si="0"/>
        <v>0</v>
      </c>
      <c r="AP7" s="12">
        <f t="shared" si="0"/>
        <v>0</v>
      </c>
      <c r="AQ7" s="12">
        <f t="shared" si="0"/>
        <v>0</v>
      </c>
      <c r="AR7" s="12">
        <f t="shared" si="0"/>
        <v>0</v>
      </c>
      <c r="AS7" s="12">
        <f t="shared" si="0"/>
        <v>0</v>
      </c>
      <c r="AT7" s="12">
        <f t="shared" si="0"/>
        <v>0</v>
      </c>
      <c r="AU7" s="12">
        <f t="shared" si="0"/>
        <v>0</v>
      </c>
      <c r="AV7" s="12">
        <f t="shared" si="0"/>
        <v>0</v>
      </c>
      <c r="AW7" s="12">
        <f t="shared" si="0"/>
        <v>0</v>
      </c>
      <c r="AX7" s="12">
        <f t="shared" si="0"/>
        <v>0</v>
      </c>
    </row>
    <row r="8" spans="1:50" x14ac:dyDescent="0.25">
      <c r="A8" s="96" t="s">
        <v>3</v>
      </c>
      <c r="B8" s="98" t="s">
        <v>14</v>
      </c>
      <c r="C8" s="22" t="s">
        <v>56</v>
      </c>
      <c r="D8" s="61"/>
      <c r="E8" s="62"/>
      <c r="F8" s="63"/>
      <c r="G8" s="62"/>
      <c r="H8" s="63"/>
      <c r="I8" s="62"/>
      <c r="J8" s="63"/>
      <c r="K8" s="62"/>
      <c r="L8" s="63"/>
      <c r="M8" s="62"/>
      <c r="N8" s="69"/>
      <c r="O8" s="70"/>
      <c r="P8" s="69"/>
      <c r="Q8" s="70"/>
      <c r="R8" s="69"/>
      <c r="S8" s="70"/>
      <c r="T8" s="69"/>
      <c r="U8" s="70"/>
      <c r="V8" s="69"/>
      <c r="W8" s="71"/>
      <c r="AC8" s="11">
        <v>4</v>
      </c>
      <c r="AD8" s="11">
        <v>1</v>
      </c>
      <c r="AE8" s="12">
        <f t="shared" si="1"/>
        <v>0</v>
      </c>
      <c r="AF8" s="12">
        <f t="shared" si="0"/>
        <v>0</v>
      </c>
      <c r="AG8" s="12">
        <f t="shared" si="0"/>
        <v>0</v>
      </c>
      <c r="AH8" s="12">
        <f t="shared" si="0"/>
        <v>0</v>
      </c>
      <c r="AI8" s="12">
        <f t="shared" si="0"/>
        <v>0</v>
      </c>
      <c r="AJ8" s="12">
        <f t="shared" si="0"/>
        <v>0</v>
      </c>
      <c r="AK8" s="12">
        <f t="shared" si="0"/>
        <v>0</v>
      </c>
      <c r="AL8" s="12">
        <f t="shared" si="0"/>
        <v>0</v>
      </c>
      <c r="AM8" s="12">
        <f t="shared" si="0"/>
        <v>0</v>
      </c>
      <c r="AN8" s="12">
        <f t="shared" si="0"/>
        <v>0</v>
      </c>
      <c r="AO8" s="12">
        <f t="shared" si="0"/>
        <v>0</v>
      </c>
      <c r="AP8" s="12">
        <f t="shared" si="0"/>
        <v>0</v>
      </c>
      <c r="AQ8" s="12">
        <f t="shared" si="0"/>
        <v>0</v>
      </c>
      <c r="AR8" s="12">
        <f t="shared" si="0"/>
        <v>0</v>
      </c>
      <c r="AS8" s="12">
        <f t="shared" si="0"/>
        <v>0</v>
      </c>
      <c r="AT8" s="12">
        <f t="shared" si="0"/>
        <v>0</v>
      </c>
      <c r="AU8" s="12">
        <f t="shared" si="0"/>
        <v>0</v>
      </c>
      <c r="AV8" s="12">
        <f t="shared" si="0"/>
        <v>0</v>
      </c>
      <c r="AW8" s="12">
        <f t="shared" si="0"/>
        <v>0</v>
      </c>
      <c r="AX8" s="12">
        <f t="shared" si="0"/>
        <v>0</v>
      </c>
    </row>
    <row r="9" spans="1:50" ht="15.75" thickBot="1" x14ac:dyDescent="0.3">
      <c r="A9" s="97"/>
      <c r="B9" s="99"/>
      <c r="C9" s="23" t="s">
        <v>15</v>
      </c>
      <c r="D9" s="65"/>
      <c r="E9" s="66"/>
      <c r="F9" s="67"/>
      <c r="G9" s="66"/>
      <c r="H9" s="67"/>
      <c r="I9" s="66"/>
      <c r="J9" s="67"/>
      <c r="K9" s="66"/>
      <c r="L9" s="67"/>
      <c r="M9" s="66"/>
      <c r="N9" s="72"/>
      <c r="O9" s="73"/>
      <c r="P9" s="72"/>
      <c r="Q9" s="73"/>
      <c r="R9" s="72"/>
      <c r="S9" s="73"/>
      <c r="T9" s="72"/>
      <c r="U9" s="73"/>
      <c r="V9" s="72"/>
      <c r="W9" s="74"/>
      <c r="AC9" s="11">
        <v>4</v>
      </c>
      <c r="AD9" s="11">
        <v>2</v>
      </c>
      <c r="AE9" s="12">
        <f t="shared" si="1"/>
        <v>0</v>
      </c>
      <c r="AF9" s="12">
        <f t="shared" si="0"/>
        <v>0</v>
      </c>
      <c r="AG9" s="12">
        <f t="shared" si="0"/>
        <v>0</v>
      </c>
      <c r="AH9" s="12">
        <f t="shared" si="0"/>
        <v>0</v>
      </c>
      <c r="AI9" s="12">
        <f t="shared" si="0"/>
        <v>0</v>
      </c>
      <c r="AJ9" s="12">
        <f t="shared" si="0"/>
        <v>0</v>
      </c>
      <c r="AK9" s="12">
        <f t="shared" si="0"/>
        <v>0</v>
      </c>
      <c r="AL9" s="12">
        <f t="shared" si="0"/>
        <v>0</v>
      </c>
      <c r="AM9" s="12">
        <f t="shared" si="0"/>
        <v>0</v>
      </c>
      <c r="AN9" s="12">
        <f t="shared" si="0"/>
        <v>0</v>
      </c>
      <c r="AO9" s="12">
        <f t="shared" si="0"/>
        <v>0</v>
      </c>
      <c r="AP9" s="12">
        <f t="shared" si="0"/>
        <v>0</v>
      </c>
      <c r="AQ9" s="12">
        <f t="shared" si="0"/>
        <v>0</v>
      </c>
      <c r="AR9" s="12">
        <f t="shared" si="0"/>
        <v>0</v>
      </c>
      <c r="AS9" s="12">
        <f t="shared" si="0"/>
        <v>0</v>
      </c>
      <c r="AT9" s="12">
        <f t="shared" si="0"/>
        <v>0</v>
      </c>
      <c r="AU9" s="12">
        <f t="shared" si="0"/>
        <v>0</v>
      </c>
      <c r="AV9" s="12">
        <f t="shared" si="0"/>
        <v>0</v>
      </c>
      <c r="AW9" s="12">
        <f t="shared" si="0"/>
        <v>0</v>
      </c>
      <c r="AX9" s="12">
        <f t="shared" si="0"/>
        <v>0</v>
      </c>
    </row>
    <row r="10" spans="1:50" x14ac:dyDescent="0.25">
      <c r="A10" s="96" t="s">
        <v>4</v>
      </c>
      <c r="B10" s="98" t="s">
        <v>75</v>
      </c>
      <c r="C10" s="22" t="s">
        <v>52</v>
      </c>
      <c r="D10" s="61"/>
      <c r="E10" s="62"/>
      <c r="F10" s="63"/>
      <c r="G10" s="62"/>
      <c r="H10" s="63"/>
      <c r="I10" s="62"/>
      <c r="J10" s="63"/>
      <c r="K10" s="62"/>
      <c r="L10" s="63"/>
      <c r="M10" s="62"/>
      <c r="N10" s="69"/>
      <c r="O10" s="70"/>
      <c r="P10" s="69"/>
      <c r="Q10" s="70"/>
      <c r="R10" s="69"/>
      <c r="S10" s="70"/>
      <c r="T10" s="69"/>
      <c r="U10" s="70"/>
      <c r="V10" s="69"/>
      <c r="W10" s="71"/>
      <c r="AC10" s="12">
        <v>5</v>
      </c>
      <c r="AD10" s="12">
        <f t="array" ref="AD10">ROW($D$10:$D$12)-ROW(D10)+1</f>
        <v>1</v>
      </c>
      <c r="AE10" s="12">
        <f t="shared" si="1"/>
        <v>0</v>
      </c>
      <c r="AF10" s="12">
        <f t="shared" si="0"/>
        <v>0</v>
      </c>
      <c r="AG10" s="12">
        <f t="shared" si="0"/>
        <v>0</v>
      </c>
      <c r="AH10" s="12">
        <f t="shared" si="0"/>
        <v>0</v>
      </c>
      <c r="AI10" s="12">
        <f t="shared" si="0"/>
        <v>0</v>
      </c>
      <c r="AJ10" s="12">
        <f t="shared" si="0"/>
        <v>0</v>
      </c>
      <c r="AK10" s="12">
        <f t="shared" si="0"/>
        <v>0</v>
      </c>
      <c r="AL10" s="12">
        <f t="shared" si="0"/>
        <v>0</v>
      </c>
      <c r="AM10" s="12">
        <f t="shared" si="0"/>
        <v>0</v>
      </c>
      <c r="AN10" s="12">
        <f t="shared" si="0"/>
        <v>0</v>
      </c>
      <c r="AO10" s="12">
        <f t="shared" si="0"/>
        <v>0</v>
      </c>
      <c r="AP10" s="12">
        <f t="shared" si="0"/>
        <v>0</v>
      </c>
      <c r="AQ10" s="12">
        <f t="shared" si="0"/>
        <v>0</v>
      </c>
      <c r="AR10" s="12">
        <f t="shared" si="0"/>
        <v>0</v>
      </c>
      <c r="AS10" s="12">
        <f t="shared" si="0"/>
        <v>0</v>
      </c>
      <c r="AT10" s="12">
        <f t="shared" si="0"/>
        <v>0</v>
      </c>
      <c r="AU10" s="12">
        <f t="shared" si="0"/>
        <v>0</v>
      </c>
      <c r="AV10" s="12">
        <f t="shared" si="0"/>
        <v>0</v>
      </c>
      <c r="AW10" s="12">
        <f t="shared" si="0"/>
        <v>0</v>
      </c>
      <c r="AX10" s="12">
        <f t="shared" si="0"/>
        <v>0</v>
      </c>
    </row>
    <row r="11" spans="1:50" x14ac:dyDescent="0.25">
      <c r="A11" s="101"/>
      <c r="B11" s="100"/>
      <c r="C11" s="24" t="s">
        <v>53</v>
      </c>
      <c r="D11" s="75"/>
      <c r="E11" s="76"/>
      <c r="F11" s="77"/>
      <c r="G11" s="76"/>
      <c r="H11" s="77"/>
      <c r="I11" s="76"/>
      <c r="J11" s="77"/>
      <c r="K11" s="76"/>
      <c r="L11" s="77"/>
      <c r="M11" s="76"/>
      <c r="N11" s="78"/>
      <c r="O11" s="79"/>
      <c r="P11" s="78"/>
      <c r="Q11" s="79"/>
      <c r="R11" s="78"/>
      <c r="S11" s="79"/>
      <c r="T11" s="78"/>
      <c r="U11" s="79"/>
      <c r="V11" s="78"/>
      <c r="W11" s="80"/>
      <c r="AC11" s="12">
        <v>5</v>
      </c>
      <c r="AD11" s="12">
        <v>2</v>
      </c>
      <c r="AE11" s="12">
        <f t="shared" si="1"/>
        <v>0</v>
      </c>
      <c r="AF11" s="12">
        <f t="shared" si="0"/>
        <v>0</v>
      </c>
      <c r="AG11" s="12">
        <f t="shared" si="0"/>
        <v>0</v>
      </c>
      <c r="AH11" s="12">
        <f t="shared" si="0"/>
        <v>0</v>
      </c>
      <c r="AI11" s="12">
        <f t="shared" si="0"/>
        <v>0</v>
      </c>
      <c r="AJ11" s="12">
        <f t="shared" si="0"/>
        <v>0</v>
      </c>
      <c r="AK11" s="12">
        <f t="shared" si="0"/>
        <v>0</v>
      </c>
      <c r="AL11" s="12">
        <f t="shared" si="0"/>
        <v>0</v>
      </c>
      <c r="AM11" s="12">
        <f t="shared" si="0"/>
        <v>0</v>
      </c>
      <c r="AN11" s="12">
        <f t="shared" si="0"/>
        <v>0</v>
      </c>
      <c r="AO11" s="12">
        <f t="shared" si="0"/>
        <v>0</v>
      </c>
      <c r="AP11" s="12">
        <f t="shared" si="0"/>
        <v>0</v>
      </c>
      <c r="AQ11" s="12">
        <f t="shared" si="0"/>
        <v>0</v>
      </c>
      <c r="AR11" s="12">
        <f t="shared" si="0"/>
        <v>0</v>
      </c>
      <c r="AS11" s="12">
        <f t="shared" si="0"/>
        <v>0</v>
      </c>
      <c r="AT11" s="12">
        <f t="shared" si="0"/>
        <v>0</v>
      </c>
      <c r="AU11" s="12">
        <f t="shared" si="0"/>
        <v>0</v>
      </c>
      <c r="AV11" s="12">
        <f t="shared" si="0"/>
        <v>0</v>
      </c>
      <c r="AW11" s="12">
        <f t="shared" si="0"/>
        <v>0</v>
      </c>
      <c r="AX11" s="12">
        <f t="shared" si="0"/>
        <v>0</v>
      </c>
    </row>
    <row r="12" spans="1:50" ht="15.75" thickBot="1" x14ac:dyDescent="0.3">
      <c r="A12" s="97"/>
      <c r="B12" s="99"/>
      <c r="C12" s="23" t="s">
        <v>16</v>
      </c>
      <c r="D12" s="65"/>
      <c r="E12" s="66"/>
      <c r="F12" s="67"/>
      <c r="G12" s="66"/>
      <c r="H12" s="67"/>
      <c r="I12" s="66"/>
      <c r="J12" s="67"/>
      <c r="K12" s="66"/>
      <c r="L12" s="67"/>
      <c r="M12" s="66"/>
      <c r="N12" s="72"/>
      <c r="O12" s="73"/>
      <c r="P12" s="72"/>
      <c r="Q12" s="73"/>
      <c r="R12" s="72"/>
      <c r="S12" s="73"/>
      <c r="T12" s="72"/>
      <c r="U12" s="73"/>
      <c r="V12" s="72"/>
      <c r="W12" s="74"/>
      <c r="AC12" s="12">
        <v>5</v>
      </c>
      <c r="AD12" s="12">
        <v>3</v>
      </c>
      <c r="AE12" s="12">
        <f t="shared" si="1"/>
        <v>0</v>
      </c>
      <c r="AF12" s="12">
        <f t="shared" si="0"/>
        <v>0</v>
      </c>
      <c r="AG12" s="12">
        <f t="shared" si="0"/>
        <v>0</v>
      </c>
      <c r="AH12" s="12">
        <f t="shared" si="0"/>
        <v>0</v>
      </c>
      <c r="AI12" s="12">
        <f t="shared" si="0"/>
        <v>0</v>
      </c>
      <c r="AJ12" s="12">
        <f t="shared" si="0"/>
        <v>0</v>
      </c>
      <c r="AK12" s="12">
        <f t="shared" si="0"/>
        <v>0</v>
      </c>
      <c r="AL12" s="12">
        <f t="shared" si="0"/>
        <v>0</v>
      </c>
      <c r="AM12" s="12">
        <f t="shared" si="0"/>
        <v>0</v>
      </c>
      <c r="AN12" s="12">
        <f t="shared" si="0"/>
        <v>0</v>
      </c>
      <c r="AO12" s="12">
        <f t="shared" si="0"/>
        <v>0</v>
      </c>
      <c r="AP12" s="12">
        <f t="shared" si="0"/>
        <v>0</v>
      </c>
      <c r="AQ12" s="12">
        <f t="shared" si="0"/>
        <v>0</v>
      </c>
      <c r="AR12" s="12">
        <f t="shared" si="0"/>
        <v>0</v>
      </c>
      <c r="AS12" s="12">
        <f t="shared" si="0"/>
        <v>0</v>
      </c>
      <c r="AT12" s="12">
        <f t="shared" si="0"/>
        <v>0</v>
      </c>
      <c r="AU12" s="12">
        <f t="shared" si="0"/>
        <v>0</v>
      </c>
      <c r="AV12" s="12">
        <f t="shared" si="0"/>
        <v>0</v>
      </c>
      <c r="AW12" s="12">
        <f t="shared" si="0"/>
        <v>0</v>
      </c>
      <c r="AX12" s="12">
        <f t="shared" si="0"/>
        <v>0</v>
      </c>
    </row>
    <row r="13" spans="1:50" x14ac:dyDescent="0.25">
      <c r="A13" s="96" t="s">
        <v>5</v>
      </c>
      <c r="B13" s="98" t="s">
        <v>17</v>
      </c>
      <c r="C13" s="22" t="s">
        <v>57</v>
      </c>
      <c r="D13" s="61"/>
      <c r="E13" s="62"/>
      <c r="F13" s="63"/>
      <c r="G13" s="62"/>
      <c r="H13" s="63"/>
      <c r="I13" s="62"/>
      <c r="J13" s="63"/>
      <c r="K13" s="62"/>
      <c r="L13" s="63"/>
      <c r="M13" s="62"/>
      <c r="N13" s="69"/>
      <c r="O13" s="70"/>
      <c r="P13" s="69"/>
      <c r="Q13" s="70"/>
      <c r="R13" s="69"/>
      <c r="S13" s="70"/>
      <c r="T13" s="69"/>
      <c r="U13" s="70"/>
      <c r="V13" s="69"/>
      <c r="W13" s="71"/>
      <c r="AC13" s="12">
        <v>6</v>
      </c>
      <c r="AD13" s="12">
        <v>1</v>
      </c>
      <c r="AE13" s="12">
        <f t="shared" si="1"/>
        <v>0</v>
      </c>
      <c r="AF13" s="12">
        <f t="shared" si="0"/>
        <v>0</v>
      </c>
      <c r="AG13" s="12">
        <f t="shared" si="0"/>
        <v>0</v>
      </c>
      <c r="AH13" s="12">
        <f t="shared" si="0"/>
        <v>0</v>
      </c>
      <c r="AI13" s="12">
        <f t="shared" si="0"/>
        <v>0</v>
      </c>
      <c r="AJ13" s="12">
        <f t="shared" si="0"/>
        <v>0</v>
      </c>
      <c r="AK13" s="12">
        <f t="shared" si="0"/>
        <v>0</v>
      </c>
      <c r="AL13" s="12">
        <f t="shared" si="0"/>
        <v>0</v>
      </c>
      <c r="AM13" s="12">
        <f t="shared" si="0"/>
        <v>0</v>
      </c>
      <c r="AN13" s="12">
        <f t="shared" si="0"/>
        <v>0</v>
      </c>
      <c r="AO13" s="12">
        <f t="shared" si="0"/>
        <v>0</v>
      </c>
      <c r="AP13" s="12">
        <f t="shared" si="0"/>
        <v>0</v>
      </c>
      <c r="AQ13" s="12">
        <f t="shared" si="0"/>
        <v>0</v>
      </c>
      <c r="AR13" s="12">
        <f t="shared" si="0"/>
        <v>0</v>
      </c>
      <c r="AS13" s="12">
        <f t="shared" si="0"/>
        <v>0</v>
      </c>
      <c r="AT13" s="12">
        <f t="shared" si="0"/>
        <v>0</v>
      </c>
      <c r="AU13" s="12">
        <f t="shared" si="0"/>
        <v>0</v>
      </c>
      <c r="AV13" s="12">
        <f t="shared" si="0"/>
        <v>0</v>
      </c>
      <c r="AW13" s="12">
        <f t="shared" si="0"/>
        <v>0</v>
      </c>
      <c r="AX13" s="12">
        <f t="shared" si="0"/>
        <v>0</v>
      </c>
    </row>
    <row r="14" spans="1:50" ht="15.75" thickBot="1" x14ac:dyDescent="0.3">
      <c r="A14" s="97"/>
      <c r="B14" s="99"/>
      <c r="C14" s="23" t="s">
        <v>18</v>
      </c>
      <c r="D14" s="65"/>
      <c r="E14" s="66"/>
      <c r="F14" s="67"/>
      <c r="G14" s="66"/>
      <c r="H14" s="67"/>
      <c r="I14" s="66"/>
      <c r="J14" s="67"/>
      <c r="K14" s="66"/>
      <c r="L14" s="67"/>
      <c r="M14" s="66"/>
      <c r="N14" s="72"/>
      <c r="O14" s="73"/>
      <c r="P14" s="72"/>
      <c r="Q14" s="73"/>
      <c r="R14" s="72"/>
      <c r="S14" s="73"/>
      <c r="T14" s="72"/>
      <c r="U14" s="73"/>
      <c r="V14" s="72"/>
      <c r="W14" s="74"/>
      <c r="AC14" s="12">
        <v>6</v>
      </c>
      <c r="AD14" s="12">
        <v>2</v>
      </c>
      <c r="AE14" s="12">
        <f t="shared" si="1"/>
        <v>0</v>
      </c>
      <c r="AF14" s="12">
        <f t="shared" si="0"/>
        <v>0</v>
      </c>
      <c r="AG14" s="12">
        <f t="shared" si="0"/>
        <v>0</v>
      </c>
      <c r="AH14" s="12">
        <f t="shared" si="0"/>
        <v>0</v>
      </c>
      <c r="AI14" s="12">
        <f t="shared" si="0"/>
        <v>0</v>
      </c>
      <c r="AJ14" s="12">
        <f t="shared" si="0"/>
        <v>0</v>
      </c>
      <c r="AK14" s="12">
        <f t="shared" si="0"/>
        <v>0</v>
      </c>
      <c r="AL14" s="12">
        <f t="shared" si="0"/>
        <v>0</v>
      </c>
      <c r="AM14" s="12">
        <f t="shared" si="0"/>
        <v>0</v>
      </c>
      <c r="AN14" s="12">
        <f t="shared" si="0"/>
        <v>0</v>
      </c>
      <c r="AO14" s="12">
        <f t="shared" si="0"/>
        <v>0</v>
      </c>
      <c r="AP14" s="12">
        <f t="shared" si="0"/>
        <v>0</v>
      </c>
      <c r="AQ14" s="12">
        <f t="shared" si="0"/>
        <v>0</v>
      </c>
      <c r="AR14" s="12">
        <f t="shared" si="0"/>
        <v>0</v>
      </c>
      <c r="AS14" s="12">
        <f t="shared" si="0"/>
        <v>0</v>
      </c>
      <c r="AT14" s="12">
        <f t="shared" si="0"/>
        <v>0</v>
      </c>
      <c r="AU14" s="12">
        <f t="shared" si="0"/>
        <v>0</v>
      </c>
      <c r="AV14" s="12">
        <f t="shared" si="0"/>
        <v>0</v>
      </c>
      <c r="AW14" s="12">
        <f t="shared" si="0"/>
        <v>0</v>
      </c>
      <c r="AX14" s="12">
        <f t="shared" si="0"/>
        <v>0</v>
      </c>
    </row>
    <row r="15" spans="1:50" x14ac:dyDescent="0.25">
      <c r="A15" s="96" t="s">
        <v>6</v>
      </c>
      <c r="B15" s="98" t="s">
        <v>19</v>
      </c>
      <c r="C15" s="22" t="s">
        <v>58</v>
      </c>
      <c r="D15" s="61"/>
      <c r="E15" s="62"/>
      <c r="F15" s="63"/>
      <c r="G15" s="62"/>
      <c r="H15" s="63"/>
      <c r="I15" s="62"/>
      <c r="J15" s="63"/>
      <c r="K15" s="62"/>
      <c r="L15" s="63"/>
      <c r="M15" s="62"/>
      <c r="N15" s="69"/>
      <c r="O15" s="70"/>
      <c r="P15" s="69"/>
      <c r="Q15" s="70"/>
      <c r="R15" s="69"/>
      <c r="S15" s="70"/>
      <c r="T15" s="69"/>
      <c r="U15" s="70"/>
      <c r="V15" s="69"/>
      <c r="W15" s="71"/>
      <c r="AC15" s="12">
        <v>7</v>
      </c>
      <c r="AD15" s="12">
        <v>1</v>
      </c>
      <c r="AE15" s="12">
        <f t="shared" si="1"/>
        <v>0</v>
      </c>
      <c r="AF15" s="12">
        <f t="shared" si="0"/>
        <v>0</v>
      </c>
      <c r="AG15" s="12">
        <f t="shared" si="0"/>
        <v>0</v>
      </c>
      <c r="AH15" s="12">
        <f t="shared" si="0"/>
        <v>0</v>
      </c>
      <c r="AI15" s="12">
        <f t="shared" si="0"/>
        <v>0</v>
      </c>
      <c r="AJ15" s="12">
        <f t="shared" si="0"/>
        <v>0</v>
      </c>
      <c r="AK15" s="12">
        <f t="shared" si="0"/>
        <v>0</v>
      </c>
      <c r="AL15" s="12">
        <f t="shared" si="0"/>
        <v>0</v>
      </c>
      <c r="AM15" s="12">
        <f t="shared" si="0"/>
        <v>0</v>
      </c>
      <c r="AN15" s="12">
        <f t="shared" ref="AN15:AN16" si="2">IF(AND(ISNUMBER(M15),M15&lt;=10),$AD15*10+2-M15*2,0)</f>
        <v>0</v>
      </c>
      <c r="AO15" s="12">
        <f t="shared" ref="AO15:AO16" si="3">IF(AND(ISNUMBER(N15),N15&lt;=10),$AD15*10+2-N15*2,0)</f>
        <v>0</v>
      </c>
      <c r="AP15" s="12">
        <f t="shared" ref="AP15:AP16" si="4">IF(AND(ISNUMBER(O15),O15&lt;=10),$AD15*10+2-O15*2,0)</f>
        <v>0</v>
      </c>
      <c r="AQ15" s="12">
        <f t="shared" ref="AQ15:AQ16" si="5">IF(AND(ISNUMBER(P15),P15&lt;=10),$AD15*10+2-P15*2,0)</f>
        <v>0</v>
      </c>
      <c r="AR15" s="12">
        <f t="shared" ref="AR15:AR16" si="6">IF(AND(ISNUMBER(Q15),Q15&lt;=10),$AD15*10+2-Q15*2,0)</f>
        <v>0</v>
      </c>
      <c r="AS15" s="12">
        <f t="shared" ref="AS15:AS16" si="7">IF(AND(ISNUMBER(R15),R15&lt;=10),$AD15*10+2-R15*2,0)</f>
        <v>0</v>
      </c>
      <c r="AT15" s="12">
        <f t="shared" ref="AT15:AT16" si="8">IF(AND(ISNUMBER(S15),S15&lt;=10),$AD15*10+2-S15*2,0)</f>
        <v>0</v>
      </c>
      <c r="AU15" s="12">
        <f t="shared" ref="AU15:AU16" si="9">IF(AND(ISNUMBER(T15),T15&lt;=10),$AD15*10+2-T15*2,0)</f>
        <v>0</v>
      </c>
      <c r="AV15" s="12">
        <f t="shared" ref="AV15:AV16" si="10">IF(AND(ISNUMBER(U15),U15&lt;=10),$AD15*10+2-U15*2,0)</f>
        <v>0</v>
      </c>
      <c r="AW15" s="12">
        <f t="shared" ref="AW15:AW16" si="11">IF(AND(ISNUMBER(V15),V15&lt;=10),$AD15*10+2-V15*2,0)</f>
        <v>0</v>
      </c>
      <c r="AX15" s="12">
        <f t="shared" ref="AX15:AX16" si="12">IF(AND(ISNUMBER(W15),W15&lt;=10),$AD15*10+2-W15*2,0)</f>
        <v>0</v>
      </c>
    </row>
    <row r="16" spans="1:50" ht="15.75" thickBot="1" x14ac:dyDescent="0.3">
      <c r="A16" s="97"/>
      <c r="B16" s="99"/>
      <c r="C16" s="23" t="s">
        <v>20</v>
      </c>
      <c r="D16" s="65"/>
      <c r="E16" s="66"/>
      <c r="F16" s="67"/>
      <c r="G16" s="66"/>
      <c r="H16" s="67"/>
      <c r="I16" s="66"/>
      <c r="J16" s="67"/>
      <c r="K16" s="66"/>
      <c r="L16" s="67"/>
      <c r="M16" s="66"/>
      <c r="N16" s="72"/>
      <c r="O16" s="73"/>
      <c r="P16" s="72"/>
      <c r="Q16" s="73"/>
      <c r="R16" s="72"/>
      <c r="S16" s="73"/>
      <c r="T16" s="72"/>
      <c r="U16" s="73"/>
      <c r="V16" s="72"/>
      <c r="W16" s="74"/>
      <c r="AC16" s="12">
        <v>7</v>
      </c>
      <c r="AD16" s="12">
        <v>2</v>
      </c>
      <c r="AE16" s="12">
        <f t="shared" si="1"/>
        <v>0</v>
      </c>
      <c r="AF16" s="12">
        <f t="shared" ref="AF16" si="13">IF(AND(ISNUMBER(E16),E16&lt;=10),$AD16*10+2-E16*2,0)</f>
        <v>0</v>
      </c>
      <c r="AG16" s="12">
        <f t="shared" ref="AG16" si="14">IF(AND(ISNUMBER(F16),F16&lt;=10),$AD16*10+2-F16*2,0)</f>
        <v>0</v>
      </c>
      <c r="AH16" s="12">
        <f t="shared" ref="AH16" si="15">IF(AND(ISNUMBER(G16),G16&lt;=10),$AD16*10+2-G16*2,0)</f>
        <v>0</v>
      </c>
      <c r="AI16" s="12">
        <f t="shared" ref="AI16" si="16">IF(AND(ISNUMBER(H16),H16&lt;=10),$AD16*10+2-H16*2,0)</f>
        <v>0</v>
      </c>
      <c r="AJ16" s="12">
        <f t="shared" ref="AJ16" si="17">IF(AND(ISNUMBER(I16),I16&lt;=10),$AD16*10+2-I16*2,0)</f>
        <v>0</v>
      </c>
      <c r="AK16" s="12">
        <f t="shared" ref="AK16" si="18">IF(AND(ISNUMBER(J16),J16&lt;=10),$AD16*10+2-J16*2,0)</f>
        <v>0</v>
      </c>
      <c r="AL16" s="12">
        <f t="shared" ref="AL16" si="19">IF(AND(ISNUMBER(K16),K16&lt;=10),$AD16*10+2-K16*2,0)</f>
        <v>0</v>
      </c>
      <c r="AM16" s="12">
        <f t="shared" ref="AM16" si="20">IF(AND(ISNUMBER(L16),L16&lt;=10),$AD16*10+2-L16*2,0)</f>
        <v>0</v>
      </c>
      <c r="AN16" s="12">
        <f t="shared" si="2"/>
        <v>0</v>
      </c>
      <c r="AO16" s="12">
        <f t="shared" si="3"/>
        <v>0</v>
      </c>
      <c r="AP16" s="12">
        <f t="shared" si="4"/>
        <v>0</v>
      </c>
      <c r="AQ16" s="12">
        <f t="shared" si="5"/>
        <v>0</v>
      </c>
      <c r="AR16" s="12">
        <f t="shared" si="6"/>
        <v>0</v>
      </c>
      <c r="AS16" s="12">
        <f t="shared" si="7"/>
        <v>0</v>
      </c>
      <c r="AT16" s="12">
        <f t="shared" si="8"/>
        <v>0</v>
      </c>
      <c r="AU16" s="12">
        <f t="shared" si="9"/>
        <v>0</v>
      </c>
      <c r="AV16" s="12">
        <f t="shared" si="10"/>
        <v>0</v>
      </c>
      <c r="AW16" s="12">
        <f t="shared" si="11"/>
        <v>0</v>
      </c>
      <c r="AX16" s="12">
        <f t="shared" si="12"/>
        <v>0</v>
      </c>
    </row>
    <row r="17" spans="3:31" ht="15.75" thickBot="1" x14ac:dyDescent="0.3">
      <c r="AE17" s="4"/>
    </row>
    <row r="18" spans="3:31" x14ac:dyDescent="0.25">
      <c r="C18" s="25" t="s">
        <v>25</v>
      </c>
      <c r="D18" s="28">
        <f t="array" ref="D18">MAX(IF($AC$2:$AC$16=$AC18,AE$2:AE$16))</f>
        <v>0</v>
      </c>
      <c r="E18" s="31">
        <f t="array" ref="E18">MAX(IF($AC$2:$AC$16=$AC18,AF$2:AF$16))</f>
        <v>0</v>
      </c>
      <c r="F18" s="16">
        <f t="array" ref="F18">MAX(IF($AC$2:$AC$16=$AC18,AG$2:AG$16))</f>
        <v>0</v>
      </c>
      <c r="G18" s="31">
        <f t="array" ref="G18">MAX(IF($AC$2:$AC$16=$AC18,AH$2:AH$16))</f>
        <v>0</v>
      </c>
      <c r="H18" s="16">
        <f t="array" ref="H18">MAX(IF($AC$2:$AC$16=$AC18,AI$2:AI$16))</f>
        <v>0</v>
      </c>
      <c r="I18" s="31">
        <f t="array" ref="I18">MAX(IF($AC$2:$AC$16=$AC18,AJ$2:AJ$16))</f>
        <v>0</v>
      </c>
      <c r="J18" s="16">
        <f t="array" ref="J18">MAX(IF($AC$2:$AC$16=$AC18,AK$2:AK$16))</f>
        <v>0</v>
      </c>
      <c r="K18" s="31">
        <f t="array" ref="K18">MAX(IF($AC$2:$AC$16=$AC18,AL$2:AL$16))</f>
        <v>0</v>
      </c>
      <c r="L18" s="16">
        <f t="array" ref="L18">MAX(IF($AC$2:$AC$16=$AC18,AM$2:AM$16))</f>
        <v>0</v>
      </c>
      <c r="M18" s="31">
        <f t="array" ref="M18">MAX(IF($AC$2:$AC$16=$AC18,AN$2:AN$16))</f>
        <v>0</v>
      </c>
      <c r="N18" s="16">
        <f t="array" ref="N18">MAX(IF($AC$2:$AC$16=$AC18,AO$2:AO$16))</f>
        <v>0</v>
      </c>
      <c r="O18" s="31">
        <f t="array" ref="O18">MAX(IF($AC$2:$AC$16=$AC18,AP$2:AP$16))</f>
        <v>0</v>
      </c>
      <c r="P18" s="16">
        <f t="array" ref="P18">MAX(IF($AC$2:$AC$16=$AC18,AQ$2:AQ$16))</f>
        <v>0</v>
      </c>
      <c r="Q18" s="31">
        <f t="array" ref="Q18">MAX(IF($AC$2:$AC$16=$AC18,AR$2:AR$16))</f>
        <v>0</v>
      </c>
      <c r="R18" s="16">
        <f t="array" ref="R18">MAX(IF($AC$2:$AC$16=$AC18,AS$2:AS$16))</f>
        <v>0</v>
      </c>
      <c r="S18" s="31">
        <f t="array" ref="S18">MAX(IF($AC$2:$AC$16=$AC18,AT$2:AT$16))</f>
        <v>0</v>
      </c>
      <c r="T18" s="16">
        <f t="array" ref="T18">MAX(IF($AC$2:$AC$16=$AC18,AU$2:AU$16))</f>
        <v>0</v>
      </c>
      <c r="U18" s="31">
        <f t="array" ref="U18">MAX(IF($AC$2:$AC$16=$AC18,AV$2:AV$16))</f>
        <v>0</v>
      </c>
      <c r="V18" s="16">
        <f t="array" ref="V18">MAX(IF($AC$2:$AC$16=$AC18,AW$2:AW$16))</f>
        <v>0</v>
      </c>
      <c r="W18" s="33">
        <f t="array" ref="W18">MAX(IF($AC$2:$AC$16=$AC18,AX$2:AX$16))</f>
        <v>0</v>
      </c>
      <c r="AC18" s="12">
        <v>1</v>
      </c>
    </row>
    <row r="19" spans="3:31" x14ac:dyDescent="0.25">
      <c r="C19" s="26" t="s">
        <v>26</v>
      </c>
      <c r="D19" s="29">
        <f t="array" ref="D19">MAX(IF($AC$2:$AC$16=$AC19,AE$2:AE$16))</f>
        <v>0</v>
      </c>
      <c r="E19" s="7">
        <f t="array" ref="E19">MAX(IF($AC$2:$AC$16=$AC19,AF$2:AF$16))</f>
        <v>0</v>
      </c>
      <c r="F19" s="17">
        <f t="array" ref="F19">MAX(IF($AC$2:$AC$16=$AC19,AG$2:AG$16))</f>
        <v>0</v>
      </c>
      <c r="G19" s="7">
        <f t="array" ref="G19">MAX(IF($AC$2:$AC$16=$AC19,AH$2:AH$16))</f>
        <v>0</v>
      </c>
      <c r="H19" s="17">
        <f t="array" ref="H19">MAX(IF($AC$2:$AC$16=$AC19,AI$2:AI$16))</f>
        <v>0</v>
      </c>
      <c r="I19" s="7">
        <f t="array" ref="I19">MAX(IF($AC$2:$AC$16=$AC19,AJ$2:AJ$16))</f>
        <v>0</v>
      </c>
      <c r="J19" s="17">
        <f t="array" ref="J19">MAX(IF($AC$2:$AC$16=$AC19,AK$2:AK$16))</f>
        <v>0</v>
      </c>
      <c r="K19" s="7">
        <f t="array" ref="K19">MAX(IF($AC$2:$AC$16=$AC19,AL$2:AL$16))</f>
        <v>0</v>
      </c>
      <c r="L19" s="17">
        <f t="array" ref="L19">MAX(IF($AC$2:$AC$16=$AC19,AM$2:AM$16))</f>
        <v>0</v>
      </c>
      <c r="M19" s="7">
        <f t="array" ref="M19">MAX(IF($AC$2:$AC$16=$AC19,AN$2:AN$16))</f>
        <v>0</v>
      </c>
      <c r="N19" s="17">
        <f t="array" ref="N19">MAX(IF($AC$2:$AC$16=$AC19,AO$2:AO$16))</f>
        <v>0</v>
      </c>
      <c r="O19" s="7">
        <f t="array" ref="O19">MAX(IF($AC$2:$AC$16=$AC19,AP$2:AP$16))</f>
        <v>0</v>
      </c>
      <c r="P19" s="17">
        <f t="array" ref="P19">MAX(IF($AC$2:$AC$16=$AC19,AQ$2:AQ$16))</f>
        <v>0</v>
      </c>
      <c r="Q19" s="7">
        <f t="array" ref="Q19">MAX(IF($AC$2:$AC$16=$AC19,AR$2:AR$16))</f>
        <v>0</v>
      </c>
      <c r="R19" s="17">
        <f t="array" ref="R19">MAX(IF($AC$2:$AC$16=$AC19,AS$2:AS$16))</f>
        <v>0</v>
      </c>
      <c r="S19" s="7">
        <f t="array" ref="S19">MAX(IF($AC$2:$AC$16=$AC19,AT$2:AT$16))</f>
        <v>0</v>
      </c>
      <c r="T19" s="17">
        <f t="array" ref="T19">MAX(IF($AC$2:$AC$16=$AC19,AU$2:AU$16))</f>
        <v>0</v>
      </c>
      <c r="U19" s="7">
        <f t="array" ref="U19">MAX(IF($AC$2:$AC$16=$AC19,AV$2:AV$16))</f>
        <v>0</v>
      </c>
      <c r="V19" s="17">
        <f t="array" ref="V19">MAX(IF($AC$2:$AC$16=$AC19,AW$2:AW$16))</f>
        <v>0</v>
      </c>
      <c r="W19" s="34">
        <f t="array" ref="W19">MAX(IF($AC$2:$AC$16=$AC19,AX$2:AX$16))</f>
        <v>0</v>
      </c>
      <c r="AC19" s="12">
        <v>2</v>
      </c>
    </row>
    <row r="20" spans="3:31" x14ac:dyDescent="0.25">
      <c r="C20" s="26" t="s">
        <v>27</v>
      </c>
      <c r="D20" s="29">
        <f t="array" ref="D20">MAX(IF($AC$2:$AC$16=$AC20,AE$2:AE$16))</f>
        <v>0</v>
      </c>
      <c r="E20" s="7">
        <f t="array" ref="E20">MAX(IF($AC$2:$AC$16=$AC20,AF$2:AF$16))</f>
        <v>0</v>
      </c>
      <c r="F20" s="17">
        <f t="array" ref="F20">MAX(IF($AC$2:$AC$16=$AC20,AG$2:AG$16))</f>
        <v>0</v>
      </c>
      <c r="G20" s="7">
        <f t="array" ref="G20">MAX(IF($AC$2:$AC$16=$AC20,AH$2:AH$16))</f>
        <v>0</v>
      </c>
      <c r="H20" s="17">
        <f t="array" ref="H20">MAX(IF($AC$2:$AC$16=$AC20,AI$2:AI$16))</f>
        <v>0</v>
      </c>
      <c r="I20" s="7">
        <f t="array" ref="I20">MAX(IF($AC$2:$AC$16=$AC20,AJ$2:AJ$16))</f>
        <v>0</v>
      </c>
      <c r="J20" s="17">
        <f t="array" ref="J20">MAX(IF($AC$2:$AC$16=$AC20,AK$2:AK$16))</f>
        <v>0</v>
      </c>
      <c r="K20" s="7">
        <f t="array" ref="K20">MAX(IF($AC$2:$AC$16=$AC20,AL$2:AL$16))</f>
        <v>0</v>
      </c>
      <c r="L20" s="17">
        <f t="array" ref="L20">MAX(IF($AC$2:$AC$16=$AC20,AM$2:AM$16))</f>
        <v>0</v>
      </c>
      <c r="M20" s="7">
        <f t="array" ref="M20">MAX(IF($AC$2:$AC$16=$AC20,AN$2:AN$16))</f>
        <v>0</v>
      </c>
      <c r="N20" s="17">
        <f t="array" ref="N20">MAX(IF($AC$2:$AC$16=$AC20,AO$2:AO$16))</f>
        <v>0</v>
      </c>
      <c r="O20" s="7">
        <f t="array" ref="O20">MAX(IF($AC$2:$AC$16=$AC20,AP$2:AP$16))</f>
        <v>0</v>
      </c>
      <c r="P20" s="17">
        <f t="array" ref="P20">MAX(IF($AC$2:$AC$16=$AC20,AQ$2:AQ$16))</f>
        <v>0</v>
      </c>
      <c r="Q20" s="7">
        <f t="array" ref="Q20">MAX(IF($AC$2:$AC$16=$AC20,AR$2:AR$16))</f>
        <v>0</v>
      </c>
      <c r="R20" s="17">
        <f t="array" ref="R20">MAX(IF($AC$2:$AC$16=$AC20,AS$2:AS$16))</f>
        <v>0</v>
      </c>
      <c r="S20" s="7">
        <f t="array" ref="S20">MAX(IF($AC$2:$AC$16=$AC20,AT$2:AT$16))</f>
        <v>0</v>
      </c>
      <c r="T20" s="17">
        <f t="array" ref="T20">MAX(IF($AC$2:$AC$16=$AC20,AU$2:AU$16))</f>
        <v>0</v>
      </c>
      <c r="U20" s="7">
        <f t="array" ref="U20">MAX(IF($AC$2:$AC$16=$AC20,AV$2:AV$16))</f>
        <v>0</v>
      </c>
      <c r="V20" s="17">
        <f t="array" ref="V20">MAX(IF($AC$2:$AC$16=$AC20,AW$2:AW$16))</f>
        <v>0</v>
      </c>
      <c r="W20" s="34">
        <f t="array" ref="W20">MAX(IF($AC$2:$AC$16=$AC20,AX$2:AX$16))</f>
        <v>0</v>
      </c>
      <c r="AC20" s="12">
        <v>3</v>
      </c>
    </row>
    <row r="21" spans="3:31" x14ac:dyDescent="0.25">
      <c r="C21" s="26" t="s">
        <v>28</v>
      </c>
      <c r="D21" s="29">
        <f t="array" ref="D21">MAX(IF($AC$2:$AC$16=$AC21,AE$2:AE$16))</f>
        <v>0</v>
      </c>
      <c r="E21" s="7">
        <f t="array" ref="E21">MAX(IF($AC$2:$AC$16=$AC21,AF$2:AF$16))</f>
        <v>0</v>
      </c>
      <c r="F21" s="17">
        <f t="array" ref="F21">MAX(IF($AC$2:$AC$16=$AC21,AG$2:AG$16))</f>
        <v>0</v>
      </c>
      <c r="G21" s="7">
        <f t="array" ref="G21">MAX(IF($AC$2:$AC$16=$AC21,AH$2:AH$16))</f>
        <v>0</v>
      </c>
      <c r="H21" s="17">
        <f t="array" ref="H21">MAX(IF($AC$2:$AC$16=$AC21,AI$2:AI$16))</f>
        <v>0</v>
      </c>
      <c r="I21" s="7">
        <f t="array" ref="I21">MAX(IF($AC$2:$AC$16=$AC21,AJ$2:AJ$16))</f>
        <v>0</v>
      </c>
      <c r="J21" s="17">
        <f t="array" ref="J21">MAX(IF($AC$2:$AC$16=$AC21,AK$2:AK$16))</f>
        <v>0</v>
      </c>
      <c r="K21" s="7">
        <f t="array" ref="K21">MAX(IF($AC$2:$AC$16=$AC21,AL$2:AL$16))</f>
        <v>0</v>
      </c>
      <c r="L21" s="17">
        <f t="array" ref="L21">MAX(IF($AC$2:$AC$16=$AC21,AM$2:AM$16))</f>
        <v>0</v>
      </c>
      <c r="M21" s="7">
        <f t="array" ref="M21">MAX(IF($AC$2:$AC$16=$AC21,AN$2:AN$16))</f>
        <v>0</v>
      </c>
      <c r="N21" s="17">
        <f t="array" ref="N21">MAX(IF($AC$2:$AC$16=$AC21,AO$2:AO$16))</f>
        <v>0</v>
      </c>
      <c r="O21" s="7">
        <f t="array" ref="O21">MAX(IF($AC$2:$AC$16=$AC21,AP$2:AP$16))</f>
        <v>0</v>
      </c>
      <c r="P21" s="17">
        <f t="array" ref="P21">MAX(IF($AC$2:$AC$16=$AC21,AQ$2:AQ$16))</f>
        <v>0</v>
      </c>
      <c r="Q21" s="7">
        <f t="array" ref="Q21">MAX(IF($AC$2:$AC$16=$AC21,AR$2:AR$16))</f>
        <v>0</v>
      </c>
      <c r="R21" s="17">
        <f t="array" ref="R21">MAX(IF($AC$2:$AC$16=$AC21,AS$2:AS$16))</f>
        <v>0</v>
      </c>
      <c r="S21" s="7">
        <f t="array" ref="S21">MAX(IF($AC$2:$AC$16=$AC21,AT$2:AT$16))</f>
        <v>0</v>
      </c>
      <c r="T21" s="17">
        <f t="array" ref="T21">MAX(IF($AC$2:$AC$16=$AC21,AU$2:AU$16))</f>
        <v>0</v>
      </c>
      <c r="U21" s="7">
        <f t="array" ref="U21">MAX(IF($AC$2:$AC$16=$AC21,AV$2:AV$16))</f>
        <v>0</v>
      </c>
      <c r="V21" s="17">
        <f t="array" ref="V21">MAX(IF($AC$2:$AC$16=$AC21,AW$2:AW$16))</f>
        <v>0</v>
      </c>
      <c r="W21" s="34">
        <f t="array" ref="W21">MAX(IF($AC$2:$AC$16=$AC21,AX$2:AX$16))</f>
        <v>0</v>
      </c>
      <c r="AC21" s="12">
        <v>4</v>
      </c>
    </row>
    <row r="22" spans="3:31" x14ac:dyDescent="0.25">
      <c r="C22" s="26" t="s">
        <v>29</v>
      </c>
      <c r="D22" s="29">
        <f t="array" ref="D22">MAX(IF($AC$2:$AC$16=$AC22,AE$2:AE$16))</f>
        <v>0</v>
      </c>
      <c r="E22" s="7">
        <f t="array" ref="E22">MAX(IF($AC$2:$AC$16=$AC22,AF$2:AF$16))</f>
        <v>0</v>
      </c>
      <c r="F22" s="17">
        <f t="array" ref="F22">MAX(IF($AC$2:$AC$16=$AC22,AG$2:AG$16))</f>
        <v>0</v>
      </c>
      <c r="G22" s="7">
        <f t="array" ref="G22">MAX(IF($AC$2:$AC$16=$AC22,AH$2:AH$16))</f>
        <v>0</v>
      </c>
      <c r="H22" s="17">
        <f t="array" ref="H22">MAX(IF($AC$2:$AC$16=$AC22,AI$2:AI$16))</f>
        <v>0</v>
      </c>
      <c r="I22" s="7">
        <f t="array" ref="I22">MAX(IF($AC$2:$AC$16=$AC22,AJ$2:AJ$16))</f>
        <v>0</v>
      </c>
      <c r="J22" s="17">
        <f t="array" ref="J22">MAX(IF($AC$2:$AC$16=$AC22,AK$2:AK$16))</f>
        <v>0</v>
      </c>
      <c r="K22" s="7">
        <f t="array" ref="K22">MAX(IF($AC$2:$AC$16=$AC22,AL$2:AL$16))</f>
        <v>0</v>
      </c>
      <c r="L22" s="17">
        <f t="array" ref="L22">MAX(IF($AC$2:$AC$16=$AC22,AM$2:AM$16))</f>
        <v>0</v>
      </c>
      <c r="M22" s="7">
        <f t="array" ref="M22">MAX(IF($AC$2:$AC$16=$AC22,AN$2:AN$16))</f>
        <v>0</v>
      </c>
      <c r="N22" s="17">
        <f t="array" ref="N22">MAX(IF($AC$2:$AC$16=$AC22,AO$2:AO$16))</f>
        <v>0</v>
      </c>
      <c r="O22" s="7">
        <f t="array" ref="O22">MAX(IF($AC$2:$AC$16=$AC22,AP$2:AP$16))</f>
        <v>0</v>
      </c>
      <c r="P22" s="17">
        <f t="array" ref="P22">MAX(IF($AC$2:$AC$16=$AC22,AQ$2:AQ$16))</f>
        <v>0</v>
      </c>
      <c r="Q22" s="7">
        <f t="array" ref="Q22">MAX(IF($AC$2:$AC$16=$AC22,AR$2:AR$16))</f>
        <v>0</v>
      </c>
      <c r="R22" s="17">
        <f t="array" ref="R22">MAX(IF($AC$2:$AC$16=$AC22,AS$2:AS$16))</f>
        <v>0</v>
      </c>
      <c r="S22" s="7">
        <f t="array" ref="S22">MAX(IF($AC$2:$AC$16=$AC22,AT$2:AT$16))</f>
        <v>0</v>
      </c>
      <c r="T22" s="17">
        <f t="array" ref="T22">MAX(IF($AC$2:$AC$16=$AC22,AU$2:AU$16))</f>
        <v>0</v>
      </c>
      <c r="U22" s="7">
        <f t="array" ref="U22">MAX(IF($AC$2:$AC$16=$AC22,AV$2:AV$16))</f>
        <v>0</v>
      </c>
      <c r="V22" s="17">
        <f t="array" ref="V22">MAX(IF($AC$2:$AC$16=$AC22,AW$2:AW$16))</f>
        <v>0</v>
      </c>
      <c r="W22" s="34">
        <f t="array" ref="W22">MAX(IF($AC$2:$AC$16=$AC22,AX$2:AX$16))</f>
        <v>0</v>
      </c>
      <c r="AC22" s="12">
        <v>5</v>
      </c>
    </row>
    <row r="23" spans="3:31" x14ac:dyDescent="0.25">
      <c r="C23" s="26" t="s">
        <v>30</v>
      </c>
      <c r="D23" s="29">
        <f t="array" ref="D23">MAX(IF($AC$2:$AC$16=$AC23,AE$2:AE$16))</f>
        <v>0</v>
      </c>
      <c r="E23" s="7">
        <f t="array" ref="E23">MAX(IF($AC$2:$AC$16=$AC23,AF$2:AF$16))</f>
        <v>0</v>
      </c>
      <c r="F23" s="17">
        <f t="array" ref="F23">MAX(IF($AC$2:$AC$16=$AC23,AG$2:AG$16))</f>
        <v>0</v>
      </c>
      <c r="G23" s="7">
        <f t="array" ref="G23">MAX(IF($AC$2:$AC$16=$AC23,AH$2:AH$16))</f>
        <v>0</v>
      </c>
      <c r="H23" s="17">
        <f t="array" ref="H23">MAX(IF($AC$2:$AC$16=$AC23,AI$2:AI$16))</f>
        <v>0</v>
      </c>
      <c r="I23" s="7">
        <f t="array" ref="I23">MAX(IF($AC$2:$AC$16=$AC23,AJ$2:AJ$16))</f>
        <v>0</v>
      </c>
      <c r="J23" s="17">
        <f t="array" ref="J23">MAX(IF($AC$2:$AC$16=$AC23,AK$2:AK$16))</f>
        <v>0</v>
      </c>
      <c r="K23" s="7">
        <f t="array" ref="K23">MAX(IF($AC$2:$AC$16=$AC23,AL$2:AL$16))</f>
        <v>0</v>
      </c>
      <c r="L23" s="17">
        <f t="array" ref="L23">MAX(IF($AC$2:$AC$16=$AC23,AM$2:AM$16))</f>
        <v>0</v>
      </c>
      <c r="M23" s="7">
        <f t="array" ref="M23">MAX(IF($AC$2:$AC$16=$AC23,AN$2:AN$16))</f>
        <v>0</v>
      </c>
      <c r="N23" s="17">
        <f t="array" ref="N23">MAX(IF($AC$2:$AC$16=$AC23,AO$2:AO$16))</f>
        <v>0</v>
      </c>
      <c r="O23" s="7">
        <f t="array" ref="O23">MAX(IF($AC$2:$AC$16=$AC23,AP$2:AP$16))</f>
        <v>0</v>
      </c>
      <c r="P23" s="17">
        <f t="array" ref="P23">MAX(IF($AC$2:$AC$16=$AC23,AQ$2:AQ$16))</f>
        <v>0</v>
      </c>
      <c r="Q23" s="7">
        <f t="array" ref="Q23">MAX(IF($AC$2:$AC$16=$AC23,AR$2:AR$16))</f>
        <v>0</v>
      </c>
      <c r="R23" s="17">
        <f t="array" ref="R23">MAX(IF($AC$2:$AC$16=$AC23,AS$2:AS$16))</f>
        <v>0</v>
      </c>
      <c r="S23" s="7">
        <f t="array" ref="S23">MAX(IF($AC$2:$AC$16=$AC23,AT$2:AT$16))</f>
        <v>0</v>
      </c>
      <c r="T23" s="17">
        <f t="array" ref="T23">MAX(IF($AC$2:$AC$16=$AC23,AU$2:AU$16))</f>
        <v>0</v>
      </c>
      <c r="U23" s="7">
        <f t="array" ref="U23">MAX(IF($AC$2:$AC$16=$AC23,AV$2:AV$16))</f>
        <v>0</v>
      </c>
      <c r="V23" s="17">
        <f t="array" ref="V23">MAX(IF($AC$2:$AC$16=$AC23,AW$2:AW$16))</f>
        <v>0</v>
      </c>
      <c r="W23" s="34">
        <f t="array" ref="W23">MAX(IF($AC$2:$AC$16=$AC23,AX$2:AX$16))</f>
        <v>0</v>
      </c>
      <c r="AC23" s="12">
        <v>6</v>
      </c>
    </row>
    <row r="24" spans="3:31" ht="15.75" thickBot="1" x14ac:dyDescent="0.3">
      <c r="C24" s="27" t="s">
        <v>31</v>
      </c>
      <c r="D24" s="30">
        <f t="array" ref="D24">MAX(IF($AC$2:$AC$16=$AC24,AE$2:AE$16))</f>
        <v>0</v>
      </c>
      <c r="E24" s="32">
        <f t="array" ref="E24">MAX(IF($AC$2:$AC$16=$AC24,AF$2:AF$16))</f>
        <v>0</v>
      </c>
      <c r="F24" s="18">
        <f t="array" ref="F24">MAX(IF($AC$2:$AC$16=$AC24,AG$2:AG$16))</f>
        <v>0</v>
      </c>
      <c r="G24" s="32">
        <f t="array" ref="G24">MAX(IF($AC$2:$AC$16=$AC24,AH$2:AH$16))</f>
        <v>0</v>
      </c>
      <c r="H24" s="18">
        <f t="array" ref="H24">MAX(IF($AC$2:$AC$16=$AC24,AI$2:AI$16))</f>
        <v>0</v>
      </c>
      <c r="I24" s="32">
        <f t="array" ref="I24">MAX(IF($AC$2:$AC$16=$AC24,AJ$2:AJ$16))</f>
        <v>0</v>
      </c>
      <c r="J24" s="18">
        <f t="array" ref="J24">MAX(IF($AC$2:$AC$16=$AC24,AK$2:AK$16))</f>
        <v>0</v>
      </c>
      <c r="K24" s="32">
        <f t="array" ref="K24">MAX(IF($AC$2:$AC$16=$AC24,AL$2:AL$16))</f>
        <v>0</v>
      </c>
      <c r="L24" s="18">
        <f t="array" ref="L24">MAX(IF($AC$2:$AC$16=$AC24,AM$2:AM$16))</f>
        <v>0</v>
      </c>
      <c r="M24" s="32">
        <f t="array" ref="M24">MAX(IF($AC$2:$AC$16=$AC24,AN$2:AN$16))</f>
        <v>0</v>
      </c>
      <c r="N24" s="18">
        <f t="array" ref="N24">MAX(IF($AC$2:$AC$16=$AC24,AO$2:AO$16))</f>
        <v>0</v>
      </c>
      <c r="O24" s="32">
        <f t="array" ref="O24">MAX(IF($AC$2:$AC$16=$AC24,AP$2:AP$16))</f>
        <v>0</v>
      </c>
      <c r="P24" s="18">
        <f t="array" ref="P24">MAX(IF($AC$2:$AC$16=$AC24,AQ$2:AQ$16))</f>
        <v>0</v>
      </c>
      <c r="Q24" s="32">
        <f t="array" ref="Q24">MAX(IF($AC$2:$AC$16=$AC24,AR$2:AR$16))</f>
        <v>0</v>
      </c>
      <c r="R24" s="18">
        <f t="array" ref="R24">MAX(IF($AC$2:$AC$16=$AC24,AS$2:AS$16))</f>
        <v>0</v>
      </c>
      <c r="S24" s="32">
        <f t="array" ref="S24">MAX(IF($AC$2:$AC$16=$AC24,AT$2:AT$16))</f>
        <v>0</v>
      </c>
      <c r="T24" s="18">
        <f t="array" ref="T24">MAX(IF($AC$2:$AC$16=$AC24,AU$2:AU$16))</f>
        <v>0</v>
      </c>
      <c r="U24" s="32">
        <f t="array" ref="U24">MAX(IF($AC$2:$AC$16=$AC24,AV$2:AV$16))</f>
        <v>0</v>
      </c>
      <c r="V24" s="18">
        <f t="array" ref="V24">MAX(IF($AC$2:$AC$16=$AC24,AW$2:AW$16))</f>
        <v>0</v>
      </c>
      <c r="W24" s="35">
        <f t="array" ref="W24">MAX(IF($AC$2:$AC$16=$AC24,AX$2:AX$16))</f>
        <v>0</v>
      </c>
      <c r="AC24" s="12">
        <v>7</v>
      </c>
    </row>
    <row r="25" spans="3:31" ht="15.75" thickBot="1" x14ac:dyDescent="0.3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3:31" ht="15.75" thickBot="1" x14ac:dyDescent="0.3">
      <c r="C26" s="36" t="s">
        <v>68</v>
      </c>
      <c r="D26" s="37">
        <f t="shared" ref="D26:W26" si="21">SUM(D18:D24)</f>
        <v>0</v>
      </c>
      <c r="E26" s="38">
        <f t="shared" si="21"/>
        <v>0</v>
      </c>
      <c r="F26" s="39">
        <f t="shared" si="21"/>
        <v>0</v>
      </c>
      <c r="G26" s="38">
        <f t="shared" si="21"/>
        <v>0</v>
      </c>
      <c r="H26" s="39">
        <f t="shared" si="21"/>
        <v>0</v>
      </c>
      <c r="I26" s="38">
        <f t="shared" si="21"/>
        <v>0</v>
      </c>
      <c r="J26" s="39">
        <f t="shared" si="21"/>
        <v>0</v>
      </c>
      <c r="K26" s="38">
        <f t="shared" si="21"/>
        <v>0</v>
      </c>
      <c r="L26" s="39">
        <f t="shared" si="21"/>
        <v>0</v>
      </c>
      <c r="M26" s="38">
        <f t="shared" si="21"/>
        <v>0</v>
      </c>
      <c r="N26" s="39">
        <f t="shared" si="21"/>
        <v>0</v>
      </c>
      <c r="O26" s="38">
        <f t="shared" si="21"/>
        <v>0</v>
      </c>
      <c r="P26" s="39">
        <f t="shared" si="21"/>
        <v>0</v>
      </c>
      <c r="Q26" s="38">
        <f t="shared" si="21"/>
        <v>0</v>
      </c>
      <c r="R26" s="39">
        <f t="shared" si="21"/>
        <v>0</v>
      </c>
      <c r="S26" s="38">
        <f t="shared" si="21"/>
        <v>0</v>
      </c>
      <c r="T26" s="39">
        <f t="shared" si="21"/>
        <v>0</v>
      </c>
      <c r="U26" s="38">
        <f t="shared" si="21"/>
        <v>0</v>
      </c>
      <c r="V26" s="39">
        <f t="shared" si="21"/>
        <v>0</v>
      </c>
      <c r="W26" s="40">
        <f t="shared" si="21"/>
        <v>0</v>
      </c>
    </row>
  </sheetData>
  <sheetProtection algorithmName="SHA-512" hashValue="10Ty7RzoDbO00OiHxUqpwIZSj6hwYRTfWSUZG+GfLjbKtHlSgiGD1GJVtJxJnM3DBjXzcs0DoHBxpFlZwn8sOw==" saltValue="fcHnNo0puL342IQ/1HKsow==" spinCount="100000" sheet="1" objects="1" scenarios="1"/>
  <mergeCells count="14">
    <mergeCell ref="B15:B16"/>
    <mergeCell ref="A15:A16"/>
    <mergeCell ref="A13:A14"/>
    <mergeCell ref="B13:B14"/>
    <mergeCell ref="A8:A9"/>
    <mergeCell ref="B8:B9"/>
    <mergeCell ref="B10:B12"/>
    <mergeCell ref="A10:A12"/>
    <mergeCell ref="A6:A7"/>
    <mergeCell ref="B6:B7"/>
    <mergeCell ref="A2:A3"/>
    <mergeCell ref="B2:B3"/>
    <mergeCell ref="A4:A5"/>
    <mergeCell ref="B4:B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Borító</vt:lpstr>
      <vt:lpstr>Értékelés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Bernát Péter</dc:creator>
  <cp:lastModifiedBy>Bernát Péter</cp:lastModifiedBy>
  <dcterms:created xsi:type="dcterms:W3CDTF">2021-01-13T09:45:07Z</dcterms:created>
  <dcterms:modified xsi:type="dcterms:W3CDTF">2021-01-19T15:32:44Z</dcterms:modified>
</cp:coreProperties>
</file>