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ikelte.sharepoint.com/sites/Grafikusprogramozsiversenydntjavts/Megosztott dokumentumok/General/Javítási útmutatók/"/>
    </mc:Choice>
  </mc:AlternateContent>
  <xr:revisionPtr revIDLastSave="68" documentId="13_ncr:1_{2DFA17F4-8A66-41AB-BB85-036E02EAC79D}" xr6:coauthVersionLast="47" xr6:coauthVersionMax="47" xr10:uidLastSave="{831B0EC6-8C93-4CB7-8815-F9A377AEF06D}"/>
  <bookViews>
    <workbookView xWindow="-110" yWindow="-110" windowWidth="19420" windowHeight="10300" activeTab="1" xr2:uid="{B5F3C31E-E620-4BB6-B2BE-44B2C8A9B115}"/>
  </bookViews>
  <sheets>
    <sheet name="Útmutató" sheetId="2" r:id="rId1"/>
    <sheet name="Főlap" sheetId="3" r:id="rId2"/>
    <sheet name="Pontozás" sheetId="1" r:id="rId3"/>
  </sheets>
  <externalReferences>
    <externalReference r:id="rId4"/>
  </externalReferences>
  <definedNames>
    <definedName name="pontok" localSheetId="1">[1]Pontozás!$D$14:$D$104</definedName>
    <definedName name="pontok" localSheetId="0">[1]Pontozás!$D$14:$D$104</definedName>
    <definedName name="pontok">Pontozás!$D$15:$D$138</definedName>
    <definedName name="reszfeladatok" localSheetId="1">[1]Pontozás!$A$14:$A$104</definedName>
    <definedName name="reszfeladatok" localSheetId="0">[1]Pontozás!$A$14:$A$104</definedName>
    <definedName name="reszfeladatok">Pontozás!$A$15:$A$138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E8" i="1"/>
  <c r="C8" i="1"/>
  <c r="C7" i="1"/>
  <c r="C6" i="1"/>
  <c r="A97" i="1"/>
  <c r="A98" i="1"/>
  <c r="A99" i="1"/>
  <c r="A100" i="1"/>
  <c r="A101" i="1"/>
  <c r="A102" i="1"/>
  <c r="A103" i="1"/>
  <c r="A104" i="1"/>
  <c r="A105" i="1"/>
  <c r="A106" i="1"/>
  <c r="A96" i="1"/>
  <c r="A82" i="1"/>
  <c r="A83" i="1"/>
  <c r="A84" i="1"/>
  <c r="A85" i="1"/>
  <c r="A86" i="1"/>
  <c r="A87" i="1"/>
  <c r="A88" i="1"/>
  <c r="A89" i="1"/>
  <c r="A90" i="1"/>
  <c r="A92" i="1"/>
  <c r="A93" i="1"/>
  <c r="A94" i="1"/>
  <c r="A91" i="1"/>
  <c r="A57" i="1"/>
  <c r="A58" i="1"/>
  <c r="A56" i="1"/>
  <c r="A29" i="1"/>
  <c r="A30" i="1"/>
  <c r="A31" i="1"/>
  <c r="A32" i="1"/>
  <c r="A33" i="1"/>
  <c r="A34" i="1"/>
  <c r="A35" i="1"/>
  <c r="A36" i="1"/>
  <c r="A28" i="1"/>
  <c r="A135" i="1"/>
  <c r="AJ1" i="1" a="1"/>
  <c r="CL1" i="1" a="1"/>
  <c r="AQ1" i="1" a="1"/>
  <c r="AP1" i="1" a="1"/>
  <c r="AW1" i="1" a="1"/>
  <c r="BN1" i="1" a="1"/>
  <c r="X1" i="1" a="1"/>
  <c r="E1" i="1" a="1"/>
  <c r="BM1" i="1" a="1"/>
  <c r="CH1" i="1" a="1"/>
  <c r="AR1" i="1" a="1"/>
  <c r="S1" i="1" a="1"/>
  <c r="CT1" i="1" a="1"/>
  <c r="CC1" i="1" a="1"/>
  <c r="BO1" i="1" a="1"/>
  <c r="CP1" i="1" a="1"/>
  <c r="BG1" i="1" a="1"/>
  <c r="CF1" i="1" a="1"/>
  <c r="AK1" i="1" a="1"/>
  <c r="AL1" i="1" a="1"/>
  <c r="AV1" i="1" a="1"/>
  <c r="CS1" i="1" a="1"/>
  <c r="M1" i="1" a="1"/>
  <c r="BT1" i="1" a="1"/>
  <c r="AD1" i="1" a="1"/>
  <c r="BH1" i="1" a="1"/>
  <c r="CG1" i="1" a="1"/>
  <c r="CM1" i="1" a="1"/>
  <c r="BI1" i="1" a="1"/>
  <c r="BZ1" i="1" a="1"/>
  <c r="AF1" i="1" a="1"/>
  <c r="CN1" i="1" a="1"/>
  <c r="Y1" i="1" a="1"/>
  <c r="I1" i="1" a="1"/>
  <c r="AE1" i="1" a="1"/>
  <c r="CA1" i="1" a="1"/>
  <c r="AG1" i="1" a="1"/>
  <c r="H1" i="1" a="1"/>
  <c r="AY1" i="1" a="1"/>
  <c r="Z1" i="1" a="1"/>
  <c r="CB1" i="1" a="1"/>
  <c r="AH1" i="1" a="1"/>
  <c r="CD1" i="1" a="1"/>
  <c r="AM1" i="1" a="1"/>
  <c r="BD1" i="1" a="1"/>
  <c r="N1" i="1" a="1"/>
  <c r="BU1" i="1" a="1"/>
  <c r="AA1" i="1" a="1"/>
  <c r="AI1" i="1" a="1"/>
  <c r="AN1" i="1" a="1"/>
  <c r="CI1" i="1" a="1"/>
  <c r="CZ1" i="1" a="1"/>
  <c r="BJ1" i="1" a="1"/>
  <c r="T1" i="1" a="1"/>
  <c r="CE1" i="1" a="1"/>
  <c r="BP1" i="1" a="1"/>
  <c r="BV1" i="1" a="1"/>
  <c r="G1" i="1" a="1"/>
  <c r="U1" i="1" a="1"/>
  <c r="BW1" i="1" a="1"/>
  <c r="CJ1" i="1" a="1"/>
  <c r="BQ1" i="1" a="1"/>
  <c r="AB1" i="1" a="1"/>
  <c r="AO1" i="1" a="1"/>
  <c r="AX1" i="1" a="1"/>
  <c r="CY1" i="1" a="1"/>
  <c r="CU1" i="1" a="1"/>
  <c r="BE1" i="1" a="1"/>
  <c r="O1" i="1" a="1"/>
  <c r="BY1" i="1" a="1"/>
  <c r="BB1" i="1" a="1"/>
  <c r="K1" i="1" a="1"/>
  <c r="CR1" i="1" a="1"/>
  <c r="CX1" i="1" a="1"/>
  <c r="Q1" i="1" a="1"/>
  <c r="V1" i="1" a="1"/>
  <c r="BX1" i="1" a="1"/>
  <c r="CK1" i="1" a="1"/>
  <c r="AT1" i="1" a="1"/>
  <c r="AS1" i="1" a="1"/>
  <c r="AZ1" i="1" a="1"/>
  <c r="J1" i="1" a="1"/>
  <c r="BK1" i="1" a="1"/>
  <c r="W1" i="1" a="1"/>
  <c r="L1" i="1" a="1"/>
  <c r="CQ1" i="1" a="1"/>
  <c r="CW1" i="1" a="1"/>
  <c r="BR1" i="1" a="1"/>
  <c r="AC1" i="1" a="1"/>
  <c r="BC1" i="1" a="1"/>
  <c r="F1" i="1" a="1"/>
  <c r="AU1" i="1" a="1"/>
  <c r="CV1" i="1" a="1"/>
  <c r="BF1" i="1" a="1"/>
  <c r="P1" i="1" a="1"/>
  <c r="CO1" i="1" a="1"/>
  <c r="BA1" i="1" a="1"/>
  <c r="BL1" i="1" a="1"/>
  <c r="BS1" i="1" a="1"/>
  <c r="R1" i="1" a="1"/>
  <c r="CW1" i="1" l="1"/>
  <c r="CQ1" i="1"/>
  <c r="CK1" i="1"/>
  <c r="CE1" i="1"/>
  <c r="BY1" i="1"/>
  <c r="BS1" i="1"/>
  <c r="BM1" i="1"/>
  <c r="BG1" i="1"/>
  <c r="BA1" i="1"/>
  <c r="AU1" i="1"/>
  <c r="AO1" i="1"/>
  <c r="AI1" i="1"/>
  <c r="AC1" i="1"/>
  <c r="W1" i="1"/>
  <c r="Q1" i="1"/>
  <c r="K1" i="1"/>
  <c r="CV1" i="1"/>
  <c r="CP1" i="1"/>
  <c r="CJ1" i="1"/>
  <c r="CD1" i="1"/>
  <c r="BX1" i="1"/>
  <c r="BR1" i="1"/>
  <c r="BL1" i="1"/>
  <c r="BF1" i="1"/>
  <c r="AZ1" i="1"/>
  <c r="AT1" i="1"/>
  <c r="AN1" i="1"/>
  <c r="AH1" i="1"/>
  <c r="AB1" i="1"/>
  <c r="V1" i="1"/>
  <c r="P1" i="1"/>
  <c r="J1" i="1"/>
  <c r="CU1" i="1"/>
  <c r="CO1" i="1"/>
  <c r="CI1" i="1"/>
  <c r="CC1" i="1"/>
  <c r="BW1" i="1"/>
  <c r="BQ1" i="1"/>
  <c r="BK1" i="1"/>
  <c r="BE1" i="1"/>
  <c r="AY1" i="1"/>
  <c r="AS1" i="1"/>
  <c r="AM1" i="1"/>
  <c r="AG1" i="1"/>
  <c r="AA1" i="1"/>
  <c r="U1" i="1"/>
  <c r="O1" i="1"/>
  <c r="I1" i="1"/>
  <c r="CZ1" i="1"/>
  <c r="CT1" i="1"/>
  <c r="CN1" i="1"/>
  <c r="CH1" i="1"/>
  <c r="CB1" i="1"/>
  <c r="BV1" i="1"/>
  <c r="BP1" i="1"/>
  <c r="BJ1" i="1"/>
  <c r="BD1" i="1"/>
  <c r="AX1" i="1"/>
  <c r="AR1" i="1"/>
  <c r="AL1" i="1"/>
  <c r="AF1" i="1"/>
  <c r="Z1" i="1"/>
  <c r="T1" i="1"/>
  <c r="N1" i="1"/>
  <c r="H1" i="1"/>
  <c r="CY1" i="1"/>
  <c r="CS1" i="1"/>
  <c r="CM1" i="1"/>
  <c r="CG1" i="1"/>
  <c r="CA1" i="1"/>
  <c r="BU1" i="1"/>
  <c r="BO1" i="1"/>
  <c r="BI1" i="1"/>
  <c r="BC1" i="1"/>
  <c r="AW1" i="1"/>
  <c r="AQ1" i="1"/>
  <c r="AK1" i="1"/>
  <c r="AE1" i="1"/>
  <c r="Y1" i="1"/>
  <c r="S1" i="1"/>
  <c r="M1" i="1"/>
  <c r="G1" i="1"/>
  <c r="CX1" i="1"/>
  <c r="CR1" i="1"/>
  <c r="CL1" i="1"/>
  <c r="CF1" i="1"/>
  <c r="BZ1" i="1"/>
  <c r="BT1" i="1"/>
  <c r="BN1" i="1"/>
  <c r="BH1" i="1"/>
  <c r="BB1" i="1"/>
  <c r="AV1" i="1"/>
  <c r="AP1" i="1"/>
  <c r="AJ1" i="1"/>
  <c r="AD1" i="1"/>
  <c r="X1" i="1"/>
  <c r="R1" i="1"/>
  <c r="L1" i="1"/>
  <c r="F1" i="1"/>
  <c r="E1" i="1"/>
  <c r="A117" i="1" l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6" i="1"/>
  <c r="A137" i="1"/>
  <c r="A138" i="1"/>
  <c r="A116" i="1"/>
  <c r="C12" i="1"/>
  <c r="C11" i="1"/>
  <c r="C10" i="1"/>
  <c r="C9" i="1"/>
  <c r="C5" i="1"/>
  <c r="C4" i="1"/>
  <c r="A17" i="1"/>
  <c r="A18" i="1"/>
  <c r="A19" i="1"/>
  <c r="A20" i="1"/>
  <c r="A21" i="1"/>
  <c r="A22" i="1"/>
  <c r="A23" i="1"/>
  <c r="A24" i="1"/>
  <c r="A25" i="1"/>
  <c r="A26" i="1"/>
  <c r="A16" i="1"/>
  <c r="A109" i="1"/>
  <c r="A110" i="1"/>
  <c r="A111" i="1"/>
  <c r="A112" i="1"/>
  <c r="A113" i="1"/>
  <c r="A114" i="1"/>
  <c r="A108" i="1"/>
  <c r="A38" i="1"/>
  <c r="A39" i="1" s="1"/>
  <c r="A40" i="1" s="1"/>
  <c r="A41" i="1" s="1"/>
  <c r="A42" i="1" s="1"/>
  <c r="A43" i="1" s="1"/>
  <c r="A60" i="1" l="1"/>
  <c r="A61" i="1" l="1"/>
  <c r="A62" i="1" s="1"/>
  <c r="A63" i="1" s="1"/>
  <c r="A64" i="1" s="1"/>
  <c r="A65" i="1" s="1"/>
  <c r="A66" i="1" s="1"/>
  <c r="A67" i="1" s="1"/>
  <c r="A68" i="1" s="1"/>
  <c r="A70" i="1" l="1"/>
  <c r="A71" i="1" l="1"/>
  <c r="A72" i="1" l="1"/>
  <c r="A73" i="1" s="1"/>
  <c r="A74" i="1" l="1"/>
  <c r="A75" i="1" l="1"/>
  <c r="A45" i="1"/>
  <c r="D7" i="1" l="1"/>
  <c r="D5" i="1"/>
  <c r="D9" i="1"/>
  <c r="A76" i="1"/>
  <c r="A77" i="1" s="1"/>
  <c r="A78" i="1" s="1"/>
  <c r="A79" i="1" s="1"/>
  <c r="A80" i="1" s="1"/>
  <c r="A46" i="1"/>
  <c r="A47" i="1" s="1"/>
  <c r="A48" i="1" s="1"/>
  <c r="A49" i="1" s="1"/>
  <c r="A50" i="1" s="1"/>
  <c r="A51" i="1" s="1"/>
  <c r="A52" i="1" s="1"/>
  <c r="A53" i="1" s="1"/>
  <c r="A54" i="1" s="1"/>
  <c r="D12" i="1" l="1"/>
  <c r="D10" i="1"/>
  <c r="D13" i="1"/>
  <c r="D6" i="1"/>
  <c r="D8" i="1"/>
  <c r="D11" i="1"/>
  <c r="BV13" i="1" l="1"/>
  <c r="CF5" i="1"/>
  <c r="BI11" i="1"/>
  <c r="BS12" i="1"/>
  <c r="CT12" i="1"/>
  <c r="BC14" i="1"/>
  <c r="N14" i="1"/>
  <c r="BI4" i="1"/>
  <c r="U10" i="1"/>
  <c r="Q5" i="1"/>
  <c r="R5" i="1"/>
  <c r="E9" i="1"/>
  <c r="BW6" i="1"/>
  <c r="CI6" i="1"/>
  <c r="CP10" i="1"/>
  <c r="AZ10" i="1"/>
  <c r="CP13" i="1"/>
  <c r="CB14" i="1"/>
  <c r="BO6" i="1"/>
  <c r="BH12" i="1"/>
  <c r="Y4" i="1"/>
  <c r="AQ6" i="1"/>
  <c r="Z5" i="1"/>
  <c r="AA13" i="1"/>
  <c r="CJ5" i="1"/>
  <c r="U9" i="1"/>
  <c r="BR14" i="1"/>
  <c r="AX10" i="1"/>
  <c r="CK4" i="1"/>
  <c r="Z4" i="1"/>
  <c r="AK13" i="1"/>
  <c r="CL6" i="1"/>
  <c r="AP5" i="1"/>
  <c r="BQ11" i="1"/>
  <c r="AY10" i="1"/>
  <c r="BP4" i="1"/>
  <c r="BH6" i="1"/>
  <c r="CK5" i="1"/>
  <c r="AG6" i="1"/>
  <c r="AJ14" i="1"/>
  <c r="AS5" i="1"/>
  <c r="O11" i="1"/>
  <c r="CL4" i="1"/>
  <c r="CC11" i="1"/>
  <c r="BM9" i="1"/>
  <c r="CD6" i="1"/>
  <c r="BD9" i="1"/>
  <c r="BI14" i="1"/>
  <c r="AK14" i="1"/>
  <c r="AR10" i="1"/>
  <c r="BA10" i="1"/>
  <c r="AG12" i="1"/>
  <c r="BW9" i="1"/>
  <c r="P5" i="1"/>
  <c r="M14" i="1"/>
  <c r="CQ5" i="1"/>
  <c r="BH10" i="1"/>
  <c r="CR13" i="1"/>
  <c r="CJ9" i="1"/>
  <c r="AV14" i="1"/>
  <c r="BG6" i="1"/>
  <c r="BV10" i="1"/>
  <c r="AR14" i="1"/>
  <c r="AZ13" i="1"/>
  <c r="AM5" i="1"/>
  <c r="CI4" i="1"/>
  <c r="CS10" i="1"/>
  <c r="J9" i="1"/>
  <c r="AG13" i="1"/>
  <c r="AG11" i="1"/>
  <c r="CL14" i="1"/>
  <c r="BY6" i="1"/>
  <c r="BG10" i="1"/>
  <c r="AX11" i="1"/>
  <c r="BL5" i="1"/>
  <c r="BE13" i="1"/>
  <c r="AV9" i="1"/>
  <c r="BS13" i="1"/>
  <c r="BK11" i="1" l="1"/>
  <c r="BQ10" i="1"/>
  <c r="BC5" i="1"/>
  <c r="AW5" i="1"/>
  <c r="AK10" i="1"/>
  <c r="CE6" i="1"/>
  <c r="BR10" i="1"/>
  <c r="AJ13" i="1"/>
  <c r="B95" i="1"/>
  <c r="W6" i="1"/>
  <c r="AX14" i="1"/>
  <c r="AB4" i="1"/>
  <c r="BB4" i="1"/>
  <c r="N91" i="3"/>
  <c r="N67" i="3"/>
  <c r="N95" i="3"/>
  <c r="N86" i="3"/>
  <c r="N39" i="3"/>
  <c r="N25" i="3"/>
  <c r="N51" i="3"/>
  <c r="N19" i="3"/>
  <c r="N77" i="3"/>
  <c r="N5" i="3"/>
  <c r="N99" i="3"/>
  <c r="N15" i="3"/>
  <c r="N73" i="3"/>
  <c r="N61" i="3"/>
  <c r="N49" i="3"/>
  <c r="N84" i="3"/>
  <c r="N92" i="3"/>
  <c r="N9" i="3"/>
  <c r="N13" i="3"/>
  <c r="N68" i="3"/>
  <c r="N58" i="3"/>
  <c r="N79" i="3"/>
  <c r="N17" i="3"/>
  <c r="N32" i="3"/>
  <c r="N44" i="3"/>
  <c r="N26" i="3"/>
  <c r="N94" i="3"/>
  <c r="N83" i="3"/>
  <c r="N78" i="3"/>
  <c r="N22" i="3"/>
  <c r="N3" i="3"/>
  <c r="N96" i="3"/>
  <c r="N43" i="3"/>
  <c r="N4" i="3"/>
  <c r="N28" i="3"/>
  <c r="N70" i="3"/>
  <c r="N16" i="3"/>
  <c r="N62" i="3"/>
  <c r="N64" i="3"/>
  <c r="N21" i="3"/>
  <c r="N42" i="3"/>
  <c r="N8" i="3"/>
  <c r="N41" i="3"/>
  <c r="N40" i="3"/>
  <c r="N48" i="3"/>
  <c r="N47" i="3"/>
  <c r="N37" i="3"/>
  <c r="N29" i="3"/>
  <c r="N82" i="3"/>
  <c r="N27" i="3"/>
  <c r="N80" i="3"/>
  <c r="N102" i="3"/>
  <c r="N59" i="3"/>
  <c r="N72" i="3"/>
  <c r="N89" i="3"/>
  <c r="N63" i="3"/>
  <c r="N33" i="3"/>
  <c r="N101" i="3"/>
  <c r="N23" i="3"/>
  <c r="N36" i="3"/>
  <c r="N56" i="3"/>
  <c r="N7" i="3"/>
  <c r="N45" i="3"/>
  <c r="N87" i="3"/>
  <c r="N85" i="3"/>
  <c r="N76" i="3"/>
  <c r="N31" i="3"/>
  <c r="N71" i="3"/>
  <c r="N34" i="3"/>
  <c r="N97" i="3"/>
  <c r="N38" i="3"/>
  <c r="N90" i="3"/>
  <c r="N20" i="3"/>
  <c r="N81" i="3"/>
  <c r="N11" i="3"/>
  <c r="N50" i="3"/>
  <c r="N75" i="3"/>
  <c r="N14" i="3"/>
  <c r="N55" i="3"/>
  <c r="N100" i="3"/>
  <c r="N35" i="3"/>
  <c r="N60" i="3"/>
  <c r="N69" i="3"/>
  <c r="N6" i="3"/>
  <c r="N93" i="3"/>
  <c r="N18" i="3"/>
  <c r="N10" i="3"/>
  <c r="N12" i="3"/>
  <c r="N54" i="3"/>
  <c r="N74" i="3"/>
  <c r="N52" i="3"/>
  <c r="N98" i="3"/>
  <c r="N65" i="3"/>
  <c r="N66" i="3"/>
  <c r="N24" i="3"/>
  <c r="N53" i="3"/>
  <c r="N88" i="3"/>
  <c r="N57" i="3"/>
  <c r="N46" i="3"/>
  <c r="N30" i="3"/>
  <c r="AE9" i="1"/>
  <c r="BM10" i="1"/>
  <c r="CC6" i="1"/>
  <c r="AI10" i="1"/>
  <c r="AS14" i="1"/>
  <c r="T11" i="1"/>
  <c r="AL12" i="1"/>
  <c r="AG10" i="1"/>
  <c r="BC4" i="1"/>
  <c r="BI5" i="1"/>
  <c r="CX11" i="1"/>
  <c r="CS11" i="1"/>
  <c r="BU4" i="1"/>
  <c r="BD13" i="1"/>
  <c r="AI9" i="1"/>
  <c r="Q12" i="1"/>
  <c r="D14" i="1"/>
  <c r="BP5" i="1"/>
  <c r="CH5" i="1"/>
  <c r="CP11" i="1"/>
  <c r="F5" i="1"/>
  <c r="W13" i="1"/>
  <c r="AF6" i="1"/>
  <c r="E10" i="1"/>
  <c r="F11" i="1"/>
  <c r="Z13" i="1"/>
  <c r="K10" i="1"/>
  <c r="BJ6" i="1"/>
  <c r="L4" i="1"/>
  <c r="BU6" i="1"/>
  <c r="BO13" i="1"/>
  <c r="AV10" i="1"/>
  <c r="BI13" i="1"/>
  <c r="CQ12" i="1"/>
  <c r="O5" i="1"/>
  <c r="AI14" i="1"/>
  <c r="BD4" i="1"/>
  <c r="X14" i="1"/>
  <c r="CE10" i="1"/>
  <c r="M13" i="1"/>
  <c r="W4" i="1"/>
  <c r="AH6" i="1"/>
  <c r="W5" i="1"/>
  <c r="G13" i="1"/>
  <c r="CN4" i="1"/>
  <c r="AR6" i="1"/>
  <c r="B27" i="1"/>
  <c r="Z14" i="1"/>
  <c r="AQ5" i="1"/>
  <c r="CO12" i="1"/>
  <c r="BX14" i="1"/>
  <c r="AR13" i="1"/>
  <c r="BB12" i="1"/>
  <c r="I10" i="1"/>
  <c r="CZ9" i="1"/>
  <c r="F10" i="1"/>
  <c r="AO10" i="1"/>
  <c r="BI9" i="1"/>
  <c r="BG4" i="1"/>
  <c r="AT10" i="1"/>
  <c r="H5" i="1"/>
  <c r="BA9" i="1"/>
  <c r="BG11" i="1"/>
  <c r="AM4" i="1"/>
  <c r="AF5" i="1"/>
  <c r="CR9" i="1"/>
  <c r="W12" i="1"/>
  <c r="U6" i="1"/>
  <c r="AZ9" i="1"/>
  <c r="J5" i="1"/>
  <c r="G4" i="1"/>
  <c r="CU11" i="1"/>
  <c r="BJ10" i="1"/>
  <c r="R10" i="1"/>
  <c r="BW10" i="1"/>
  <c r="CN10" i="1"/>
  <c r="AQ9" i="1"/>
  <c r="AK9" i="1"/>
  <c r="AT14" i="1"/>
  <c r="BX9" i="1"/>
  <c r="AD11" i="1"/>
  <c r="CT6" i="1"/>
  <c r="AC6" i="1"/>
  <c r="CK6" i="1"/>
  <c r="AW13" i="1"/>
  <c r="CN9" i="1"/>
  <c r="AA4" i="1"/>
  <c r="CG11" i="1"/>
  <c r="AC5" i="1"/>
  <c r="AD10" i="1"/>
  <c r="BH13" i="1"/>
  <c r="J10" i="1"/>
  <c r="AZ12" i="1"/>
  <c r="BQ6" i="1"/>
  <c r="AF11" i="1"/>
  <c r="AU14" i="1"/>
  <c r="BX6" i="1"/>
  <c r="BN6" i="1"/>
  <c r="CU10" i="1"/>
  <c r="AA5" i="1"/>
  <c r="AO9" i="1"/>
  <c r="W9" i="1"/>
  <c r="AL6" i="1"/>
  <c r="AE12" i="1"/>
  <c r="CQ13" i="1"/>
  <c r="BC6" i="1"/>
  <c r="H12" i="1"/>
  <c r="AV4" i="1"/>
  <c r="R9" i="1"/>
  <c r="AP12" i="1"/>
  <c r="AR11" i="1"/>
  <c r="AE5" i="1"/>
  <c r="E12" i="1"/>
  <c r="W14" i="1"/>
  <c r="AY11" i="1"/>
  <c r="BH14" i="1"/>
  <c r="B55" i="1"/>
  <c r="BA14" i="1"/>
  <c r="AL13" i="1"/>
  <c r="T5" i="1"/>
  <c r="AS9" i="1"/>
  <c r="E5" i="1"/>
  <c r="AW14" i="1"/>
  <c r="T14" i="1"/>
  <c r="BT10" i="1"/>
  <c r="B107" i="1"/>
  <c r="BU5" i="1"/>
  <c r="AJ5" i="1"/>
  <c r="AI12" i="1"/>
  <c r="W10" i="1"/>
  <c r="BP11" i="1"/>
  <c r="CM6" i="1"/>
  <c r="BE6" i="1"/>
  <c r="AH5" i="1"/>
  <c r="AO4" i="1"/>
  <c r="K6" i="1"/>
  <c r="AP6" i="1"/>
  <c r="V14" i="1"/>
  <c r="AH4" i="1"/>
  <c r="B69" i="1"/>
  <c r="BE12" i="1"/>
  <c r="CR11" i="1"/>
  <c r="AC11" i="1"/>
  <c r="BS11" i="1"/>
  <c r="BO12" i="1"/>
  <c r="BV9" i="1"/>
  <c r="BL14" i="1"/>
  <c r="O9" i="1"/>
  <c r="AI13" i="1"/>
  <c r="BN5" i="1"/>
  <c r="AF4" i="1"/>
  <c r="BL10" i="1"/>
  <c r="AM11" i="1"/>
  <c r="AR12" i="1"/>
  <c r="Z12" i="1"/>
  <c r="AX13" i="1"/>
  <c r="CS9" i="1"/>
  <c r="BW13" i="1"/>
  <c r="AI11" i="1"/>
  <c r="BW4" i="1"/>
  <c r="CC13" i="1"/>
  <c r="CC9" i="1"/>
  <c r="AB11" i="1"/>
  <c r="AL10" i="1"/>
  <c r="AK4" i="1"/>
  <c r="CR10" i="1"/>
  <c r="BD5" i="1"/>
  <c r="L9" i="1"/>
  <c r="CI9" i="1"/>
  <c r="CB6" i="1"/>
  <c r="CJ10" i="1"/>
  <c r="BJ14" i="1"/>
  <c r="I14" i="1"/>
  <c r="CJ4" i="1"/>
  <c r="BQ13" i="1"/>
  <c r="CC14" i="1"/>
  <c r="BY13" i="1"/>
  <c r="AU13" i="1"/>
  <c r="AY14" i="1"/>
  <c r="CF4" i="1"/>
  <c r="AQ10" i="1"/>
  <c r="V9" i="1"/>
  <c r="V12" i="1"/>
  <c r="CY11" i="1"/>
  <c r="CA5" i="1"/>
  <c r="BQ5" i="1"/>
  <c r="AZ6" i="1"/>
  <c r="CK13" i="1"/>
  <c r="AV13" i="1"/>
  <c r="CU12" i="1"/>
  <c r="Y9" i="1"/>
  <c r="BV6" i="1"/>
  <c r="CT4" i="1"/>
  <c r="CV14" i="1"/>
  <c r="U5" i="1"/>
  <c r="CN5" i="1"/>
  <c r="CI11" i="1"/>
  <c r="BB9" i="1"/>
  <c r="X13" i="1"/>
  <c r="BO14" i="1"/>
  <c r="BX4" i="1"/>
  <c r="BF10" i="1"/>
  <c r="BR6" i="1"/>
  <c r="L6" i="1"/>
  <c r="CZ12" i="1"/>
  <c r="CY12" i="1"/>
  <c r="CM12" i="1"/>
  <c r="AD4" i="1"/>
  <c r="I13" i="1"/>
  <c r="CP5" i="1"/>
  <c r="CV12" i="1"/>
  <c r="CI12" i="1"/>
  <c r="CO4" i="1"/>
  <c r="AV12" i="1"/>
  <c r="AG5" i="1"/>
  <c r="AB6" i="1"/>
  <c r="CG12" i="1"/>
  <c r="BM11" i="1"/>
  <c r="Y14" i="1"/>
  <c r="K5" i="1"/>
  <c r="M10" i="1"/>
  <c r="AK11" i="1"/>
  <c r="AU9" i="1"/>
  <c r="BY14" i="1"/>
  <c r="P12" i="1"/>
  <c r="CL13" i="1"/>
  <c r="X4" i="1"/>
  <c r="CF11" i="1"/>
  <c r="BV5" i="1"/>
  <c r="BQ9" i="1"/>
  <c r="CT11" i="1"/>
  <c r="B59" i="1"/>
  <c r="I12" i="1"/>
  <c r="BV14" i="1"/>
  <c r="BT14" i="1"/>
  <c r="AL5" i="1"/>
  <c r="BF11" i="1"/>
  <c r="F14" i="1"/>
  <c r="AX6" i="1"/>
  <c r="BP12" i="1"/>
  <c r="AS12" i="1"/>
  <c r="AN11" i="1"/>
  <c r="AU10" i="1"/>
  <c r="BX11" i="1"/>
  <c r="BN9" i="1"/>
  <c r="CS4" i="1"/>
  <c r="AC13" i="1"/>
  <c r="CF14" i="1"/>
  <c r="BM6" i="1"/>
  <c r="BM13" i="1"/>
  <c r="AM12" i="1"/>
  <c r="T10" i="1"/>
  <c r="CD11" i="1"/>
  <c r="AR4" i="1"/>
  <c r="CY13" i="1"/>
  <c r="P4" i="1"/>
  <c r="L11" i="1"/>
  <c r="CA4" i="1"/>
  <c r="G10" i="1"/>
  <c r="BX13" i="1"/>
  <c r="AP9" i="1"/>
  <c r="BP14" i="1"/>
  <c r="AJ11" i="1"/>
  <c r="M12" i="1"/>
  <c r="BI12" i="1"/>
  <c r="M9" i="1"/>
  <c r="AI5" i="1"/>
  <c r="BP6" i="1"/>
  <c r="CD13" i="1"/>
  <c r="BL4" i="1"/>
  <c r="CK14" i="1"/>
  <c r="BD14" i="1"/>
  <c r="CT5" i="1"/>
  <c r="CD12" i="1"/>
  <c r="O10" i="1"/>
  <c r="BS6" i="1"/>
  <c r="CM9" i="1"/>
  <c r="CD4" i="1"/>
  <c r="BH5" i="1"/>
  <c r="G12" i="1"/>
  <c r="B44" i="1"/>
  <c r="BC12" i="1"/>
  <c r="CL10" i="1"/>
  <c r="N4" i="1"/>
  <c r="BS14" i="1"/>
  <c r="BZ4" i="1"/>
  <c r="BE10" i="1"/>
  <c r="AE10" i="1"/>
  <c r="AF9" i="1"/>
  <c r="CW4" i="1"/>
  <c r="R4" i="1"/>
  <c r="BF13" i="1"/>
  <c r="BJ9" i="1"/>
  <c r="BF4" i="1"/>
  <c r="BT9" i="1"/>
  <c r="I4" i="1"/>
  <c r="AC14" i="1"/>
  <c r="BX12" i="1"/>
  <c r="E11" i="1"/>
  <c r="E6" i="1"/>
  <c r="BD10" i="1"/>
  <c r="AD5" i="1"/>
  <c r="AW6" i="1"/>
  <c r="CH12" i="1"/>
  <c r="AH13" i="1"/>
  <c r="CV6" i="1"/>
  <c r="BL13" i="1"/>
  <c r="CA13" i="1"/>
  <c r="Y11" i="1"/>
  <c r="AR5" i="1"/>
  <c r="AW4" i="1"/>
  <c r="BJ11" i="1"/>
  <c r="BZ13" i="1"/>
  <c r="BA4" i="1"/>
  <c r="BH9" i="1"/>
  <c r="CJ12" i="1"/>
  <c r="AA9" i="1"/>
  <c r="AM14" i="1"/>
  <c r="J11" i="1"/>
  <c r="AD6" i="1"/>
  <c r="BJ12" i="1"/>
  <c r="I9" i="1"/>
  <c r="CS13" i="1"/>
  <c r="CT10" i="1"/>
  <c r="CV11" i="1"/>
  <c r="R11" i="1"/>
  <c r="CC5" i="1"/>
  <c r="AZ14" i="1"/>
  <c r="N10" i="1"/>
  <c r="BM12" i="1"/>
  <c r="CG10" i="1"/>
  <c r="O13" i="1"/>
  <c r="AV6" i="1"/>
  <c r="K12" i="1"/>
  <c r="BK9" i="1"/>
  <c r="BW12" i="1"/>
  <c r="Y12" i="1"/>
  <c r="AA14" i="1"/>
  <c r="S6" i="1"/>
  <c r="CW10" i="1"/>
  <c r="CE9" i="1"/>
  <c r="BR9" i="1"/>
  <c r="BE5" i="1"/>
  <c r="AM10" i="1"/>
  <c r="AX12" i="1"/>
  <c r="BX10" i="1"/>
  <c r="AY6" i="1"/>
  <c r="Q14" i="1"/>
  <c r="V5" i="1"/>
  <c r="CP14" i="1"/>
  <c r="U13" i="1"/>
  <c r="AB14" i="1"/>
  <c r="AG4" i="1"/>
  <c r="CB10" i="1"/>
  <c r="CG9" i="1"/>
  <c r="AO12" i="1"/>
  <c r="CG13" i="1"/>
  <c r="AB10" i="1"/>
  <c r="BN14" i="1"/>
  <c r="CN12" i="1"/>
  <c r="F4" i="1"/>
  <c r="N12" i="1"/>
  <c r="AN10" i="1"/>
  <c r="Z11" i="1"/>
  <c r="BG12" i="1"/>
  <c r="AQ14" i="1"/>
  <c r="AB5" i="1"/>
  <c r="BA6" i="1"/>
  <c r="CK9" i="1"/>
  <c r="X10" i="1"/>
  <c r="AW9" i="1"/>
  <c r="AJ4" i="1"/>
  <c r="CT14" i="1"/>
  <c r="BC10" i="1"/>
  <c r="AZ11" i="1"/>
  <c r="CQ6" i="1"/>
  <c r="T6" i="1"/>
  <c r="CA14" i="1"/>
  <c r="BV12" i="1"/>
  <c r="CU9" i="1"/>
  <c r="BG14" i="1"/>
  <c r="AQ12" i="1"/>
  <c r="CY4" i="1"/>
  <c r="CN6" i="1"/>
  <c r="K11" i="1"/>
  <c r="AK12" i="1"/>
  <c r="J4" i="1"/>
  <c r="CF9" i="1"/>
  <c r="CX10" i="1"/>
  <c r="BU14" i="1"/>
  <c r="T13" i="1"/>
  <c r="X12" i="1"/>
  <c r="BA13" i="1"/>
  <c r="B115" i="1"/>
  <c r="CZ10" i="1"/>
  <c r="P10" i="1"/>
  <c r="CK10" i="1"/>
  <c r="X11" i="1"/>
  <c r="BS5" i="1"/>
  <c r="S5" i="1"/>
  <c r="BU10" i="1"/>
  <c r="AT6" i="1"/>
  <c r="AP10" i="1"/>
  <c r="BJ5" i="1"/>
  <c r="AN5" i="1"/>
  <c r="BB6" i="1"/>
  <c r="CX6" i="1"/>
  <c r="BW14" i="1"/>
  <c r="AG14" i="1"/>
  <c r="E7" i="1"/>
  <c r="AX4" i="1"/>
  <c r="CA9" i="1"/>
  <c r="AH11" i="1"/>
  <c r="Y10" i="1"/>
  <c r="AD9" i="1"/>
  <c r="CJ14" i="1"/>
  <c r="T12" i="1"/>
  <c r="AS11" i="1"/>
  <c r="AT12" i="1"/>
  <c r="BX5" i="1"/>
  <c r="AF12" i="1"/>
  <c r="R14" i="1"/>
  <c r="I11" i="1"/>
  <c r="CE14" i="1"/>
  <c r="AO5" i="1"/>
  <c r="AO14" i="1"/>
  <c r="G5" i="1"/>
  <c r="CI13" i="1"/>
  <c r="CH4" i="1"/>
  <c r="BT13" i="1"/>
  <c r="BY9" i="1"/>
  <c r="BQ4" i="1"/>
  <c r="AE13" i="1"/>
  <c r="CF10" i="1"/>
  <c r="CT13" i="1"/>
  <c r="BJ4" i="1"/>
  <c r="BS10" i="1"/>
  <c r="CA12" i="1"/>
  <c r="BB11" i="1"/>
  <c r="BM4" i="1"/>
  <c r="CO11" i="1"/>
  <c r="CT9" i="1"/>
  <c r="BM5" i="1"/>
  <c r="BG13" i="1"/>
  <c r="N13" i="1"/>
  <c r="CV9" i="1"/>
  <c r="J12" i="1"/>
  <c r="CU6" i="1"/>
  <c r="Q10" i="1"/>
  <c r="CU13" i="1"/>
  <c r="BN12" i="1"/>
  <c r="BZ6" i="1"/>
  <c r="AL11" i="1"/>
  <c r="CV10" i="1"/>
  <c r="CQ9" i="1"/>
  <c r="BY5" i="1"/>
  <c r="CY9" i="1"/>
  <c r="S12" i="1"/>
  <c r="AV5" i="1"/>
  <c r="K13" i="1"/>
  <c r="CH9" i="1"/>
  <c r="BI10" i="1"/>
  <c r="E14" i="1"/>
  <c r="BR5" i="1"/>
  <c r="CF13" i="1"/>
  <c r="AE4" i="1"/>
  <c r="AB13" i="1"/>
  <c r="CH11" i="1"/>
  <c r="D4" i="1"/>
  <c r="CW5" i="1"/>
  <c r="BS9" i="1"/>
  <c r="CE13" i="1"/>
  <c r="F12" i="1"/>
  <c r="BY12" i="1"/>
  <c r="AT5" i="1"/>
  <c r="CQ10" i="1"/>
  <c r="BG9" i="1"/>
  <c r="CZ6" i="1"/>
  <c r="CM4" i="1"/>
  <c r="BD11" i="1"/>
  <c r="Y6" i="1"/>
  <c r="CD5" i="1"/>
  <c r="BU13" i="1"/>
  <c r="CL5" i="1"/>
  <c r="H10" i="1"/>
  <c r="AK6" i="1"/>
  <c r="BR13" i="1"/>
  <c r="AQ13" i="1"/>
  <c r="CX12" i="1"/>
  <c r="CD10" i="1"/>
  <c r="BK12" i="1"/>
  <c r="AT13" i="1"/>
  <c r="BH4" i="1"/>
  <c r="CC4" i="1"/>
  <c r="CO5" i="1"/>
  <c r="CA10" i="1"/>
  <c r="V10" i="1"/>
  <c r="CG5" i="1"/>
  <c r="N6" i="1"/>
  <c r="CQ14" i="1"/>
  <c r="F9" i="1"/>
  <c r="CH10" i="1"/>
  <c r="CB4" i="1"/>
  <c r="E4" i="1"/>
  <c r="CZ13" i="1"/>
  <c r="K9" i="1"/>
  <c r="N11" i="1"/>
  <c r="BI6" i="1"/>
  <c r="BE9" i="1"/>
  <c r="CE5" i="1"/>
  <c r="BZ10" i="1"/>
  <c r="AQ4" i="1"/>
  <c r="BQ12" i="1"/>
  <c r="AG9" i="1"/>
  <c r="N5" i="1"/>
  <c r="CM11" i="1"/>
  <c r="M5" i="1"/>
  <c r="AE14" i="1"/>
  <c r="B15" i="1"/>
  <c r="BF12" i="1"/>
  <c r="CV13" i="1"/>
  <c r="CA6" i="1"/>
  <c r="G6" i="1"/>
  <c r="AT9" i="1"/>
  <c r="J13" i="1"/>
  <c r="BK10" i="1"/>
  <c r="Q6" i="1"/>
  <c r="AB9" i="1"/>
  <c r="AU12" i="1"/>
  <c r="CJ13" i="1"/>
  <c r="AJ12" i="1"/>
  <c r="BJ13" i="1"/>
  <c r="BT6" i="1"/>
  <c r="BL11" i="1"/>
  <c r="BY10" i="1"/>
  <c r="AE11" i="1"/>
  <c r="X5" i="1"/>
  <c r="CU14" i="1"/>
  <c r="M6" i="1"/>
  <c r="AP4" i="1"/>
  <c r="CS5" i="1"/>
  <c r="AS10" i="1"/>
  <c r="G14" i="1"/>
  <c r="CH13" i="1"/>
  <c r="BK13" i="1"/>
  <c r="CK11" i="1"/>
  <c r="BE14" i="1"/>
  <c r="CI10" i="1"/>
  <c r="CX5" i="1"/>
  <c r="AI4" i="1"/>
  <c r="BE4" i="1"/>
  <c r="CF6" i="1"/>
  <c r="BR11" i="1"/>
  <c r="O14" i="1"/>
  <c r="S11" i="1"/>
  <c r="BK4" i="1"/>
  <c r="Q13" i="1"/>
  <c r="AW12" i="1"/>
  <c r="BU12" i="1"/>
  <c r="Q4" i="1"/>
  <c r="BC9" i="1"/>
  <c r="AF10" i="1"/>
  <c r="U14" i="1"/>
  <c r="P14" i="1"/>
  <c r="CR5" i="1"/>
  <c r="CR14" i="1"/>
  <c r="S13" i="1"/>
  <c r="U12" i="1"/>
  <c r="L13" i="1"/>
  <c r="BO4" i="1"/>
  <c r="CN13" i="1"/>
  <c r="CE12" i="1"/>
  <c r="Z10" i="1"/>
  <c r="BA12" i="1"/>
  <c r="AE6" i="1"/>
  <c r="AF14" i="1"/>
  <c r="AT4" i="1"/>
  <c r="AC9" i="1"/>
  <c r="AW11" i="1"/>
  <c r="CL12" i="1"/>
  <c r="AJ10" i="1"/>
  <c r="O6" i="1"/>
  <c r="AU4" i="1"/>
  <c r="CJ11" i="1"/>
  <c r="X6" i="1"/>
  <c r="AS6" i="1"/>
  <c r="BK6" i="1"/>
  <c r="BH11" i="1"/>
  <c r="CC10" i="1"/>
  <c r="BT11" i="1"/>
  <c r="CW9" i="1"/>
  <c r="CC12" i="1"/>
  <c r="CG4" i="1"/>
  <c r="BE11" i="1"/>
  <c r="BD12" i="1"/>
  <c r="L10" i="1"/>
  <c r="L5" i="1"/>
  <c r="AY4" i="1"/>
  <c r="I6" i="1"/>
  <c r="V13" i="1"/>
  <c r="CQ4" i="1"/>
  <c r="R6" i="1"/>
  <c r="AL14" i="1"/>
  <c r="X9" i="1"/>
  <c r="K4" i="1"/>
  <c r="H4" i="1"/>
  <c r="O4" i="1"/>
  <c r="AD14" i="1"/>
  <c r="AX5" i="1"/>
  <c r="CX14" i="1"/>
  <c r="CB13" i="1"/>
  <c r="CY10" i="1"/>
  <c r="AW10" i="1"/>
  <c r="E13" i="1"/>
  <c r="BZ9" i="1"/>
  <c r="BG5" i="1"/>
  <c r="BR12" i="1"/>
  <c r="K14" i="1"/>
  <c r="CP9" i="1"/>
  <c r="CF12" i="1"/>
  <c r="AN6" i="1"/>
  <c r="AF13" i="1"/>
  <c r="BP13" i="1"/>
  <c r="AC12" i="1"/>
  <c r="AH10" i="1"/>
  <c r="BZ5" i="1"/>
  <c r="CM10" i="1"/>
  <c r="B37" i="1"/>
  <c r="CZ4" i="1"/>
  <c r="CG14" i="1"/>
  <c r="CY14" i="1"/>
  <c r="O12" i="1"/>
  <c r="CD14" i="1"/>
  <c r="CG6" i="1"/>
  <c r="AH12" i="1"/>
  <c r="AX9" i="1"/>
  <c r="BD6" i="1"/>
  <c r="AL9" i="1"/>
  <c r="CS6" i="1"/>
  <c r="Q9" i="1"/>
  <c r="AA12" i="1"/>
  <c r="BF9" i="1"/>
  <c r="AP14" i="1"/>
  <c r="CN11" i="1"/>
  <c r="L14" i="1"/>
  <c r="AB12" i="1"/>
  <c r="CB11" i="1"/>
  <c r="CE11" i="1"/>
  <c r="CS14" i="1"/>
  <c r="M4" i="1"/>
  <c r="AY13" i="1"/>
  <c r="AD12" i="1"/>
  <c r="CX9" i="1"/>
  <c r="AN9" i="1"/>
  <c r="CB12" i="1"/>
  <c r="BZ12" i="1"/>
  <c r="BO10" i="1"/>
  <c r="AV11" i="1"/>
  <c r="BM14" i="1"/>
  <c r="P9" i="1"/>
  <c r="BO11" i="1"/>
  <c r="H14" i="1"/>
  <c r="CZ14" i="1"/>
  <c r="CV5" i="1"/>
  <c r="V6" i="1"/>
  <c r="BK5" i="1"/>
  <c r="CZ5" i="1"/>
  <c r="AA10" i="1"/>
  <c r="CS12" i="1"/>
  <c r="R13" i="1"/>
  <c r="CL9" i="1"/>
  <c r="BT5" i="1"/>
  <c r="AO13" i="1"/>
  <c r="AN12" i="1"/>
  <c r="CD9" i="1"/>
  <c r="CH14" i="1"/>
  <c r="BT4" i="1"/>
  <c r="AZ4" i="1"/>
  <c r="BW11" i="1"/>
  <c r="S14" i="1"/>
  <c r="BU9" i="1"/>
  <c r="V11" i="1"/>
  <c r="AU11" i="1"/>
  <c r="T9" i="1"/>
  <c r="BA11" i="1"/>
  <c r="BP9" i="1"/>
  <c r="CH6" i="1"/>
  <c r="BF14" i="1"/>
  <c r="BC13" i="1"/>
  <c r="W11" i="1"/>
  <c r="Z6" i="1"/>
  <c r="S4" i="1"/>
  <c r="CQ11" i="1"/>
  <c r="L12" i="1"/>
  <c r="CV4" i="1"/>
  <c r="BY11" i="1"/>
  <c r="CM5" i="1"/>
  <c r="Z9" i="1"/>
  <c r="BP10" i="1"/>
  <c r="CB9" i="1"/>
  <c r="BW5" i="1"/>
  <c r="J14" i="1"/>
  <c r="AM9" i="1"/>
  <c r="CW6" i="1"/>
  <c r="BZ14" i="1"/>
  <c r="R12" i="1"/>
  <c r="AN13" i="1"/>
  <c r="BB13" i="1"/>
  <c r="CY6" i="1"/>
  <c r="AR9" i="1"/>
  <c r="U4" i="1"/>
  <c r="G9" i="1"/>
  <c r="B81" i="1"/>
  <c r="AQ11" i="1"/>
  <c r="S10" i="1"/>
  <c r="CZ11" i="1"/>
  <c r="CR6" i="1"/>
  <c r="CO6" i="1"/>
  <c r="S9" i="1"/>
  <c r="AZ5" i="1"/>
  <c r="CX4" i="1"/>
  <c r="Y5" i="1"/>
  <c r="CI14" i="1"/>
  <c r="CP6" i="1"/>
  <c r="AM6" i="1"/>
  <c r="H11" i="1"/>
  <c r="CP12" i="1"/>
  <c r="U11" i="1"/>
  <c r="BN4" i="1"/>
  <c r="AO11" i="1"/>
  <c r="CJ6" i="1"/>
  <c r="P13" i="1"/>
  <c r="AU6" i="1"/>
  <c r="H13" i="1"/>
  <c r="BN10" i="1"/>
  <c r="AM13" i="1"/>
  <c r="CM13" i="1"/>
  <c r="CW13" i="1"/>
  <c r="AH14" i="1"/>
  <c r="CB5" i="1"/>
  <c r="AJ9" i="1"/>
  <c r="BN11" i="1"/>
  <c r="G11" i="1"/>
  <c r="BC11" i="1"/>
  <c r="BV11" i="1"/>
  <c r="AA11" i="1"/>
  <c r="AY5" i="1"/>
  <c r="CK12" i="1"/>
  <c r="AS4" i="1"/>
  <c r="BB10" i="1"/>
  <c r="CL11" i="1"/>
  <c r="I5" i="1"/>
  <c r="BN13" i="1"/>
  <c r="BK14" i="1"/>
  <c r="CX13" i="1"/>
  <c r="AI6" i="1"/>
  <c r="CM14" i="1"/>
  <c r="AA6" i="1"/>
  <c r="CP4" i="1"/>
  <c r="CW14" i="1"/>
  <c r="N9" i="1"/>
  <c r="AT11" i="1"/>
  <c r="BF6" i="1"/>
  <c r="AO6" i="1"/>
  <c r="CW12" i="1"/>
  <c r="AY12" i="1"/>
  <c r="BZ11" i="1"/>
  <c r="CR12" i="1"/>
  <c r="AN4" i="1"/>
  <c r="H6" i="1"/>
  <c r="Y13" i="1"/>
  <c r="AP11" i="1"/>
  <c r="CE4" i="1"/>
  <c r="BB14" i="1"/>
  <c r="AC4" i="1"/>
  <c r="BT12" i="1"/>
  <c r="BL12" i="1"/>
  <c r="V4" i="1"/>
  <c r="AP13" i="1"/>
  <c r="CR4" i="1"/>
  <c r="CI5" i="1"/>
  <c r="M11" i="1"/>
  <c r="AJ6" i="1"/>
  <c r="BV4" i="1"/>
  <c r="P11" i="1"/>
  <c r="CY5" i="1"/>
  <c r="H9" i="1"/>
  <c r="P6" i="1"/>
  <c r="BL9" i="1"/>
  <c r="CO13" i="1"/>
  <c r="CU4" i="1"/>
  <c r="CO14" i="1"/>
  <c r="AY9" i="1"/>
  <c r="BS4" i="1"/>
  <c r="BS3" i="1" s="1"/>
  <c r="BS2" i="1" s="1"/>
  <c r="AD13" i="1"/>
  <c r="BO5" i="1"/>
  <c r="CA11" i="1"/>
  <c r="BY4" i="1"/>
  <c r="AL4" i="1"/>
  <c r="CW11" i="1"/>
  <c r="BR4" i="1"/>
  <c r="AC10" i="1"/>
  <c r="CO9" i="1"/>
  <c r="Q11" i="1"/>
  <c r="BF5" i="1"/>
  <c r="AN14" i="1"/>
  <c r="CO10" i="1"/>
  <c r="BQ14" i="1"/>
  <c r="AK5" i="1"/>
  <c r="CN14" i="1"/>
  <c r="BL6" i="1"/>
  <c r="AH9" i="1"/>
  <c r="F13" i="1"/>
  <c r="CU5" i="1"/>
  <c r="AU5" i="1"/>
  <c r="BA5" i="1"/>
  <c r="BU11" i="1"/>
  <c r="AS13" i="1"/>
  <c r="BO9" i="1"/>
  <c r="T4" i="1"/>
  <c r="BB5" i="1"/>
  <c r="J6" i="1"/>
  <c r="CI3" i="1" l="1"/>
  <c r="CI2" i="1" s="1"/>
  <c r="Y3" i="1"/>
  <c r="V3" i="1"/>
  <c r="K3" i="1"/>
  <c r="K2" i="1" s="1"/>
  <c r="BQ3" i="1"/>
  <c r="CK3" i="1"/>
  <c r="CK2" i="1" s="1"/>
  <c r="AL3" i="1"/>
  <c r="AL2" i="1" s="1"/>
  <c r="BI3" i="1"/>
  <c r="BI2" i="1" s="1"/>
  <c r="BY3" i="1"/>
  <c r="BY2" i="1" s="1"/>
  <c r="O3" i="1"/>
  <c r="O2" i="1" s="1"/>
  <c r="AC3" i="1"/>
  <c r="AC2" i="1" s="1"/>
  <c r="Z3" i="1"/>
  <c r="Z2" i="1" s="1"/>
  <c r="BK3" i="1"/>
  <c r="BK2" i="1" s="1"/>
  <c r="AP3" i="1"/>
  <c r="AP2" i="1" s="1"/>
  <c r="CL3" i="1"/>
  <c r="CL2" i="1" s="1"/>
  <c r="BZ3" i="1"/>
  <c r="BZ2" i="1" s="1"/>
  <c r="CA3" i="1"/>
  <c r="CA2" i="1" s="1"/>
  <c r="X3" i="1"/>
  <c r="X2" i="1" s="1"/>
  <c r="AK3" i="1"/>
  <c r="AK2" i="1" s="1"/>
  <c r="BP3" i="1"/>
  <c r="BP2" i="1" s="1"/>
  <c r="K14" i="3"/>
  <c r="K42" i="3"/>
  <c r="K80" i="3"/>
  <c r="K77" i="3"/>
  <c r="K85" i="3"/>
  <c r="K69" i="3"/>
  <c r="K12" i="3"/>
  <c r="K89" i="3"/>
  <c r="K37" i="3"/>
  <c r="K7" i="3"/>
  <c r="K10" i="3"/>
  <c r="K53" i="3"/>
  <c r="K8" i="3"/>
  <c r="K90" i="3"/>
  <c r="K78" i="3"/>
  <c r="K96" i="3"/>
  <c r="K79" i="3"/>
  <c r="K74" i="3"/>
  <c r="K63" i="3"/>
  <c r="K31" i="3"/>
  <c r="K100" i="3"/>
  <c r="K62" i="3"/>
  <c r="K57" i="3"/>
  <c r="K93" i="3"/>
  <c r="K13" i="3"/>
  <c r="K28" i="3"/>
  <c r="K27" i="3"/>
  <c r="K97" i="3"/>
  <c r="K86" i="3"/>
  <c r="K33" i="3"/>
  <c r="K51" i="3"/>
  <c r="K38" i="3"/>
  <c r="K23" i="3"/>
  <c r="K66" i="3"/>
  <c r="K25" i="3"/>
  <c r="K35" i="3"/>
  <c r="K50" i="3"/>
  <c r="K68" i="3"/>
  <c r="K47" i="3"/>
  <c r="K46" i="3"/>
  <c r="K34" i="3"/>
  <c r="K6" i="3"/>
  <c r="K60" i="3"/>
  <c r="K32" i="3"/>
  <c r="K95" i="3"/>
  <c r="K16" i="3"/>
  <c r="K73" i="3"/>
  <c r="K70" i="3"/>
  <c r="K43" i="3"/>
  <c r="K24" i="3"/>
  <c r="K17" i="3"/>
  <c r="K94" i="3"/>
  <c r="K83" i="3"/>
  <c r="K20" i="3"/>
  <c r="K67" i="3"/>
  <c r="K98" i="3"/>
  <c r="K52" i="3"/>
  <c r="K101" i="3"/>
  <c r="K36" i="3"/>
  <c r="K72" i="3"/>
  <c r="K58" i="3"/>
  <c r="K76" i="3"/>
  <c r="K3" i="3"/>
  <c r="K102" i="3"/>
  <c r="K19" i="3"/>
  <c r="K56" i="3"/>
  <c r="K54" i="3"/>
  <c r="K39" i="3"/>
  <c r="K92" i="3"/>
  <c r="K5" i="3"/>
  <c r="K9" i="3"/>
  <c r="K99" i="3"/>
  <c r="K30" i="3"/>
  <c r="K71" i="3"/>
  <c r="K65" i="3"/>
  <c r="K45" i="3"/>
  <c r="K87" i="3"/>
  <c r="K91" i="3"/>
  <c r="K29" i="3"/>
  <c r="K40" i="3"/>
  <c r="K88" i="3"/>
  <c r="K4" i="3"/>
  <c r="K15" i="3"/>
  <c r="K61" i="3"/>
  <c r="K48" i="3"/>
  <c r="K75" i="3"/>
  <c r="K81" i="3"/>
  <c r="K84" i="3"/>
  <c r="K18" i="3"/>
  <c r="K82" i="3"/>
  <c r="K55" i="3"/>
  <c r="K59" i="3"/>
  <c r="K44" i="3"/>
  <c r="K11" i="3"/>
  <c r="K22" i="3"/>
  <c r="K41" i="3"/>
  <c r="K49" i="3"/>
  <c r="K21" i="3"/>
  <c r="K64" i="3"/>
  <c r="K26" i="3"/>
  <c r="W3" i="1"/>
  <c r="W2" i="1" s="1"/>
  <c r="Y2" i="1"/>
  <c r="CR3" i="1"/>
  <c r="CR2" i="1" s="1"/>
  <c r="CE3" i="1"/>
  <c r="CE2" i="1" s="1"/>
  <c r="BA3" i="1"/>
  <c r="BA2" i="1" s="1"/>
  <c r="P85" i="3"/>
  <c r="P18" i="3"/>
  <c r="P89" i="3"/>
  <c r="P48" i="3"/>
  <c r="P66" i="3"/>
  <c r="P70" i="3"/>
  <c r="P50" i="3"/>
  <c r="P11" i="3"/>
  <c r="P39" i="3"/>
  <c r="P22" i="3"/>
  <c r="P23" i="3"/>
  <c r="P42" i="3"/>
  <c r="P99" i="3"/>
  <c r="P8" i="3"/>
  <c r="P92" i="3"/>
  <c r="P96" i="3"/>
  <c r="P67" i="3"/>
  <c r="P45" i="3"/>
  <c r="P91" i="3"/>
  <c r="P19" i="3"/>
  <c r="P46" i="3"/>
  <c r="P53" i="3"/>
  <c r="P3" i="3"/>
  <c r="P59" i="3"/>
  <c r="P44" i="3"/>
  <c r="P95" i="3"/>
  <c r="P93" i="3"/>
  <c r="P20" i="3"/>
  <c r="P68" i="3"/>
  <c r="P86" i="3"/>
  <c r="P71" i="3"/>
  <c r="P47" i="3"/>
  <c r="P94" i="3"/>
  <c r="P58" i="3"/>
  <c r="P98" i="3"/>
  <c r="P73" i="3"/>
  <c r="P52" i="3"/>
  <c r="P29" i="3"/>
  <c r="P16" i="3"/>
  <c r="P32" i="3"/>
  <c r="P33" i="3"/>
  <c r="P36" i="3"/>
  <c r="P13" i="3"/>
  <c r="P83" i="3"/>
  <c r="P31" i="3"/>
  <c r="P51" i="3"/>
  <c r="P102" i="3"/>
  <c r="P80" i="3"/>
  <c r="P49" i="3"/>
  <c r="P28" i="3"/>
  <c r="P35" i="3"/>
  <c r="P40" i="3"/>
  <c r="P38" i="3"/>
  <c r="P84" i="3"/>
  <c r="P30" i="3"/>
  <c r="P57" i="3"/>
  <c r="P55" i="3"/>
  <c r="P60" i="3"/>
  <c r="P54" i="3"/>
  <c r="P24" i="3"/>
  <c r="P90" i="3"/>
  <c r="P77" i="3"/>
  <c r="P17" i="3"/>
  <c r="P87" i="3"/>
  <c r="P74" i="3"/>
  <c r="P62" i="3"/>
  <c r="P76" i="3"/>
  <c r="P81" i="3"/>
  <c r="P100" i="3"/>
  <c r="P79" i="3"/>
  <c r="P25" i="3"/>
  <c r="P37" i="3"/>
  <c r="P34" i="3"/>
  <c r="P12" i="3"/>
  <c r="P15" i="3"/>
  <c r="P88" i="3"/>
  <c r="P72" i="3"/>
  <c r="P41" i="3"/>
  <c r="P10" i="3"/>
  <c r="P75" i="3"/>
  <c r="P82" i="3"/>
  <c r="P14" i="3"/>
  <c r="P4" i="3"/>
  <c r="P43" i="3"/>
  <c r="P56" i="3"/>
  <c r="P6" i="3"/>
  <c r="P101" i="3"/>
  <c r="P26" i="3"/>
  <c r="P69" i="3"/>
  <c r="P78" i="3"/>
  <c r="P65" i="3"/>
  <c r="P27" i="3"/>
  <c r="P9" i="3"/>
  <c r="P61" i="3"/>
  <c r="P7" i="3"/>
  <c r="P5" i="3"/>
  <c r="P64" i="3"/>
  <c r="P97" i="3"/>
  <c r="P21" i="3"/>
  <c r="P63" i="3"/>
  <c r="CF3" i="1"/>
  <c r="CF2" i="1" s="1"/>
  <c r="AF3" i="1"/>
  <c r="AF2" i="1" s="1"/>
  <c r="Q68" i="3"/>
  <c r="Q87" i="3"/>
  <c r="Q42" i="3"/>
  <c r="Q95" i="3"/>
  <c r="Q73" i="3"/>
  <c r="Q30" i="3"/>
  <c r="Q5" i="3"/>
  <c r="Q10" i="3"/>
  <c r="Q39" i="3"/>
  <c r="Q57" i="3"/>
  <c r="Q7" i="3"/>
  <c r="Q28" i="3"/>
  <c r="Q47" i="3"/>
  <c r="Q64" i="3"/>
  <c r="Q76" i="3"/>
  <c r="Q41" i="3"/>
  <c r="Q83" i="3"/>
  <c r="Q84" i="3"/>
  <c r="Q63" i="3"/>
  <c r="Q48" i="3"/>
  <c r="Q49" i="3"/>
  <c r="Q22" i="3"/>
  <c r="Q62" i="3"/>
  <c r="Q89" i="3"/>
  <c r="Q13" i="3"/>
  <c r="Q21" i="3"/>
  <c r="Q35" i="3"/>
  <c r="Q85" i="3"/>
  <c r="Q29" i="3"/>
  <c r="Q99" i="3"/>
  <c r="Q71" i="3"/>
  <c r="Q98" i="3"/>
  <c r="Q17" i="3"/>
  <c r="Q70" i="3"/>
  <c r="Q24" i="3"/>
  <c r="Q74" i="3"/>
  <c r="Q9" i="3"/>
  <c r="Q88" i="3"/>
  <c r="Q77" i="3"/>
  <c r="Q25" i="3"/>
  <c r="Q79" i="3"/>
  <c r="Q32" i="3"/>
  <c r="Q61" i="3"/>
  <c r="Q86" i="3"/>
  <c r="Q4" i="3"/>
  <c r="Q43" i="3"/>
  <c r="Q81" i="3"/>
  <c r="Q6" i="3"/>
  <c r="Q53" i="3"/>
  <c r="Q19" i="3"/>
  <c r="Q66" i="3"/>
  <c r="Q69" i="3"/>
  <c r="Q34" i="3"/>
  <c r="Q40" i="3"/>
  <c r="Q37" i="3"/>
  <c r="Q26" i="3"/>
  <c r="Q31" i="3"/>
  <c r="Q93" i="3"/>
  <c r="Q92" i="3"/>
  <c r="Q96" i="3"/>
  <c r="Q14" i="3"/>
  <c r="Q60" i="3"/>
  <c r="Q82" i="3"/>
  <c r="Q58" i="3"/>
  <c r="Q59" i="3"/>
  <c r="Q56" i="3"/>
  <c r="Q15" i="3"/>
  <c r="Q33" i="3"/>
  <c r="Q18" i="3"/>
  <c r="Q100" i="3"/>
  <c r="Q90" i="3"/>
  <c r="Q36" i="3"/>
  <c r="Q51" i="3"/>
  <c r="Q52" i="3"/>
  <c r="Q12" i="3"/>
  <c r="Q27" i="3"/>
  <c r="Q50" i="3"/>
  <c r="Q75" i="3"/>
  <c r="Q55" i="3"/>
  <c r="Q78" i="3"/>
  <c r="Q72" i="3"/>
  <c r="Q65" i="3"/>
  <c r="Q38" i="3"/>
  <c r="Q102" i="3"/>
  <c r="Q80" i="3"/>
  <c r="Q3" i="3"/>
  <c r="Q44" i="3"/>
  <c r="Q45" i="3"/>
  <c r="Q20" i="3"/>
  <c r="Q101" i="3"/>
  <c r="Q46" i="3"/>
  <c r="Q8" i="3"/>
  <c r="Q16" i="3"/>
  <c r="Q67" i="3"/>
  <c r="Q23" i="3"/>
  <c r="Q91" i="3"/>
  <c r="Q97" i="3"/>
  <c r="Q54" i="3"/>
  <c r="Q94" i="3"/>
  <c r="Q11" i="3"/>
  <c r="AA3" i="1"/>
  <c r="AA2" i="1" s="1"/>
  <c r="AM3" i="1"/>
  <c r="AM2" i="1" s="1"/>
  <c r="BU3" i="1"/>
  <c r="BU2" i="1" s="1"/>
  <c r="Q3" i="1"/>
  <c r="Q2" i="1" s="1"/>
  <c r="J3" i="1"/>
  <c r="J2" i="1" s="1"/>
  <c r="AJ3" i="1"/>
  <c r="AJ2" i="1" s="1"/>
  <c r="N3" i="1"/>
  <c r="N2" i="1" s="1"/>
  <c r="CD3" i="1"/>
  <c r="CD2" i="1" s="1"/>
  <c r="P3" i="1"/>
  <c r="P2" i="1" s="1"/>
  <c r="BX3" i="1"/>
  <c r="BX2" i="1" s="1"/>
  <c r="CT3" i="1"/>
  <c r="CT2" i="1" s="1"/>
  <c r="G3" i="1"/>
  <c r="G2" i="1" s="1"/>
  <c r="O74" i="3"/>
  <c r="O62" i="3"/>
  <c r="O51" i="3"/>
  <c r="O44" i="3"/>
  <c r="O32" i="3"/>
  <c r="O34" i="3"/>
  <c r="O33" i="3"/>
  <c r="O56" i="3"/>
  <c r="O52" i="3"/>
  <c r="O82" i="3"/>
  <c r="O99" i="3"/>
  <c r="O67" i="3"/>
  <c r="O88" i="3"/>
  <c r="O5" i="3"/>
  <c r="O37" i="3"/>
  <c r="O83" i="3"/>
  <c r="O92" i="3"/>
  <c r="O25" i="3"/>
  <c r="O21" i="3"/>
  <c r="O68" i="3"/>
  <c r="O94" i="3"/>
  <c r="O14" i="3"/>
  <c r="O95" i="3"/>
  <c r="O9" i="3"/>
  <c r="O75" i="3"/>
  <c r="O50" i="3"/>
  <c r="O60" i="3"/>
  <c r="O96" i="3"/>
  <c r="O36" i="3"/>
  <c r="O29" i="3"/>
  <c r="O47" i="3"/>
  <c r="O27" i="3"/>
  <c r="O66" i="3"/>
  <c r="O102" i="3"/>
  <c r="O79" i="3"/>
  <c r="O80" i="3"/>
  <c r="O69" i="3"/>
  <c r="O38" i="3"/>
  <c r="O22" i="3"/>
  <c r="O23" i="3"/>
  <c r="O13" i="3"/>
  <c r="O28" i="3"/>
  <c r="O87" i="3"/>
  <c r="O8" i="3"/>
  <c r="O90" i="3"/>
  <c r="O84" i="3"/>
  <c r="O89" i="3"/>
  <c r="O26" i="3"/>
  <c r="O93" i="3"/>
  <c r="O86" i="3"/>
  <c r="O35" i="3"/>
  <c r="O42" i="3"/>
  <c r="O30" i="3"/>
  <c r="O4" i="3"/>
  <c r="O70" i="3"/>
  <c r="O12" i="3"/>
  <c r="O63" i="3"/>
  <c r="O41" i="3"/>
  <c r="O20" i="3"/>
  <c r="O85" i="3"/>
  <c r="O31" i="3"/>
  <c r="O71" i="3"/>
  <c r="O54" i="3"/>
  <c r="O61" i="3"/>
  <c r="O49" i="3"/>
  <c r="O19" i="3"/>
  <c r="O59" i="3"/>
  <c r="O7" i="3"/>
  <c r="O100" i="3"/>
  <c r="O6" i="3"/>
  <c r="O91" i="3"/>
  <c r="O40" i="3"/>
  <c r="O76" i="3"/>
  <c r="O10" i="3"/>
  <c r="O24" i="3"/>
  <c r="O73" i="3"/>
  <c r="O11" i="3"/>
  <c r="O17" i="3"/>
  <c r="O46" i="3"/>
  <c r="O97" i="3"/>
  <c r="O77" i="3"/>
  <c r="O18" i="3"/>
  <c r="O16" i="3"/>
  <c r="O58" i="3"/>
  <c r="O3" i="3"/>
  <c r="O98" i="3"/>
  <c r="O48" i="3"/>
  <c r="O78" i="3"/>
  <c r="O45" i="3"/>
  <c r="O81" i="3"/>
  <c r="O15" i="3"/>
  <c r="O72" i="3"/>
  <c r="O65" i="3"/>
  <c r="O64" i="3"/>
  <c r="O101" i="3"/>
  <c r="O53" i="3"/>
  <c r="O43" i="3"/>
  <c r="O39" i="3"/>
  <c r="O55" i="3"/>
  <c r="O57" i="3"/>
  <c r="T3" i="1"/>
  <c r="T2" i="1" s="1"/>
  <c r="BR3" i="1"/>
  <c r="BR2" i="1" s="1"/>
  <c r="V2" i="1"/>
  <c r="CP3" i="1"/>
  <c r="CP2" i="1" s="1"/>
  <c r="U3" i="1"/>
  <c r="U2" i="1" s="1"/>
  <c r="AQ3" i="1"/>
  <c r="AQ2" i="1" s="1"/>
  <c r="J84" i="3"/>
  <c r="J5" i="3"/>
  <c r="J30" i="3"/>
  <c r="J55" i="3"/>
  <c r="J12" i="3"/>
  <c r="J32" i="3"/>
  <c r="J77" i="3"/>
  <c r="J97" i="3"/>
  <c r="J51" i="3"/>
  <c r="J60" i="3"/>
  <c r="J3" i="3"/>
  <c r="J21" i="3"/>
  <c r="J10" i="3"/>
  <c r="J25" i="3"/>
  <c r="J20" i="3"/>
  <c r="J8" i="3"/>
  <c r="J66" i="3"/>
  <c r="J96" i="3"/>
  <c r="J24" i="3"/>
  <c r="J92" i="3"/>
  <c r="J98" i="3"/>
  <c r="J44" i="3"/>
  <c r="J74" i="3"/>
  <c r="J81" i="3"/>
  <c r="J43" i="3"/>
  <c r="J79" i="3"/>
  <c r="J19" i="3"/>
  <c r="J39" i="3"/>
  <c r="J69" i="3"/>
  <c r="J76" i="3"/>
  <c r="J33" i="3"/>
  <c r="J100" i="3"/>
  <c r="J15" i="3"/>
  <c r="J87" i="3"/>
  <c r="J6" i="3"/>
  <c r="J61" i="3"/>
  <c r="J64" i="3"/>
  <c r="J23" i="3"/>
  <c r="J4" i="3"/>
  <c r="J58" i="3"/>
  <c r="J16" i="3"/>
  <c r="J68" i="3"/>
  <c r="J53" i="3"/>
  <c r="J62" i="3"/>
  <c r="J29" i="3"/>
  <c r="J28" i="3"/>
  <c r="J63" i="3"/>
  <c r="J45" i="3"/>
  <c r="J83" i="3"/>
  <c r="J11" i="3"/>
  <c r="J9" i="3"/>
  <c r="J18" i="3"/>
  <c r="J31" i="3"/>
  <c r="J49" i="3"/>
  <c r="J72" i="3"/>
  <c r="J17" i="3"/>
  <c r="J82" i="3"/>
  <c r="J91" i="3"/>
  <c r="J78" i="3"/>
  <c r="J85" i="3"/>
  <c r="E3" i="1"/>
  <c r="J56" i="3"/>
  <c r="J52" i="3"/>
  <c r="J40" i="3"/>
  <c r="J88" i="3"/>
  <c r="J48" i="3"/>
  <c r="J94" i="3"/>
  <c r="J93" i="3"/>
  <c r="J99" i="3"/>
  <c r="J22" i="3"/>
  <c r="J67" i="3"/>
  <c r="J70" i="3"/>
  <c r="J42" i="3"/>
  <c r="J7" i="3"/>
  <c r="J102" i="3"/>
  <c r="J71" i="3"/>
  <c r="J59" i="3"/>
  <c r="J41" i="3"/>
  <c r="J34" i="3"/>
  <c r="J73" i="3"/>
  <c r="J36" i="3"/>
  <c r="J38" i="3"/>
  <c r="J46" i="3"/>
  <c r="J27" i="3"/>
  <c r="J86" i="3"/>
  <c r="J37" i="3"/>
  <c r="J90" i="3"/>
  <c r="J75" i="3"/>
  <c r="J57" i="3"/>
  <c r="J65" i="3"/>
  <c r="J95" i="3"/>
  <c r="J50" i="3"/>
  <c r="J47" i="3"/>
  <c r="J26" i="3"/>
  <c r="J54" i="3"/>
  <c r="J14" i="3"/>
  <c r="J101" i="3"/>
  <c r="J80" i="3"/>
  <c r="J35" i="3"/>
  <c r="J89" i="3"/>
  <c r="J13" i="3"/>
  <c r="CC3" i="1"/>
  <c r="CC2" i="1" s="1"/>
  <c r="AE3" i="1"/>
  <c r="AE2" i="1" s="1"/>
  <c r="BM3" i="1"/>
  <c r="BM2" i="1" s="1"/>
  <c r="R3" i="1"/>
  <c r="R2" i="1" s="1"/>
  <c r="BL3" i="1"/>
  <c r="BL2" i="1" s="1"/>
  <c r="AD3" i="1"/>
  <c r="AD2" i="1" s="1"/>
  <c r="AO3" i="1"/>
  <c r="AO2" i="1" s="1"/>
  <c r="BO3" i="1"/>
  <c r="BO2" i="1" s="1"/>
  <c r="CV3" i="1"/>
  <c r="CV2" i="1" s="1"/>
  <c r="CQ3" i="1"/>
  <c r="CQ2" i="1" s="1"/>
  <c r="CG3" i="1"/>
  <c r="CG2" i="1" s="1"/>
  <c r="BH3" i="1"/>
  <c r="BH2" i="1" s="1"/>
  <c r="CM3" i="1"/>
  <c r="CM2" i="1" s="1"/>
  <c r="BQ2" i="1"/>
  <c r="AW3" i="1"/>
  <c r="AW2" i="1" s="1"/>
  <c r="CW3" i="1"/>
  <c r="CW2" i="1" s="1"/>
  <c r="AR3" i="1"/>
  <c r="AR2" i="1" s="1"/>
  <c r="CS3" i="1"/>
  <c r="CS2" i="1" s="1"/>
  <c r="CN3" i="1"/>
  <c r="CN2" i="1" s="1"/>
  <c r="BD3" i="1"/>
  <c r="BD2" i="1" s="1"/>
  <c r="BB3" i="1"/>
  <c r="BB2" i="1" s="1"/>
  <c r="CU3" i="1"/>
  <c r="CU2" i="1" s="1"/>
  <c r="BV3" i="1"/>
  <c r="BV2" i="1" s="1"/>
  <c r="AS3" i="1"/>
  <c r="AS2" i="1" s="1"/>
  <c r="BN3" i="1"/>
  <c r="BN2" i="1" s="1"/>
  <c r="M3" i="1"/>
  <c r="M2" i="1" s="1"/>
  <c r="BE3" i="1"/>
  <c r="BE2" i="1" s="1"/>
  <c r="CB3" i="1"/>
  <c r="CB2" i="1" s="1"/>
  <c r="I3" i="1"/>
  <c r="I2" i="1" s="1"/>
  <c r="BW3" i="1"/>
  <c r="BW2" i="1" s="1"/>
  <c r="L3" i="1"/>
  <c r="L2" i="1" s="1"/>
  <c r="AB3" i="1"/>
  <c r="AB2" i="1" s="1"/>
  <c r="L14" i="3"/>
  <c r="L37" i="3"/>
  <c r="L45" i="3"/>
  <c r="L67" i="3"/>
  <c r="L96" i="3"/>
  <c r="L90" i="3"/>
  <c r="L42" i="3"/>
  <c r="L4" i="3"/>
  <c r="L3" i="3"/>
  <c r="L38" i="3"/>
  <c r="L31" i="3"/>
  <c r="L75" i="3"/>
  <c r="L69" i="3"/>
  <c r="L9" i="3"/>
  <c r="L24" i="3"/>
  <c r="L50" i="3"/>
  <c r="L99" i="3"/>
  <c r="L100" i="3"/>
  <c r="L92" i="3"/>
  <c r="L48" i="3"/>
  <c r="L17" i="3"/>
  <c r="L28" i="3"/>
  <c r="L93" i="3"/>
  <c r="L72" i="3"/>
  <c r="L33" i="3"/>
  <c r="L10" i="3"/>
  <c r="L16" i="3"/>
  <c r="L5" i="3"/>
  <c r="L64" i="3"/>
  <c r="L36" i="3"/>
  <c r="L15" i="3"/>
  <c r="L13" i="3"/>
  <c r="L80" i="3"/>
  <c r="L21" i="3"/>
  <c r="L18" i="3"/>
  <c r="L53" i="3"/>
  <c r="L70" i="3"/>
  <c r="L30" i="3"/>
  <c r="L66" i="3"/>
  <c r="L65" i="3"/>
  <c r="L12" i="3"/>
  <c r="L94" i="3"/>
  <c r="L63" i="3"/>
  <c r="L23" i="3"/>
  <c r="L91" i="3"/>
  <c r="L58" i="3"/>
  <c r="L47" i="3"/>
  <c r="L61" i="3"/>
  <c r="L27" i="3"/>
  <c r="L46" i="3"/>
  <c r="L49" i="3"/>
  <c r="L85" i="3"/>
  <c r="L84" i="3"/>
  <c r="L81" i="3"/>
  <c r="L19" i="3"/>
  <c r="L87" i="3"/>
  <c r="L52" i="3"/>
  <c r="L32" i="3"/>
  <c r="L25" i="3"/>
  <c r="L43" i="3"/>
  <c r="L6" i="3"/>
  <c r="L71" i="3"/>
  <c r="L88" i="3"/>
  <c r="L78" i="3"/>
  <c r="L22" i="3"/>
  <c r="L86" i="3"/>
  <c r="L41" i="3"/>
  <c r="L74" i="3"/>
  <c r="L7" i="3"/>
  <c r="L29" i="3"/>
  <c r="L77" i="3"/>
  <c r="L55" i="3"/>
  <c r="L26" i="3"/>
  <c r="L11" i="3"/>
  <c r="L95" i="3"/>
  <c r="L89" i="3"/>
  <c r="L97" i="3"/>
  <c r="L8" i="3"/>
  <c r="L39" i="3"/>
  <c r="L60" i="3"/>
  <c r="L101" i="3"/>
  <c r="L57" i="3"/>
  <c r="L76" i="3"/>
  <c r="L40" i="3"/>
  <c r="L79" i="3"/>
  <c r="L51" i="3"/>
  <c r="L73" i="3"/>
  <c r="L20" i="3"/>
  <c r="L35" i="3"/>
  <c r="L54" i="3"/>
  <c r="L59" i="3"/>
  <c r="L34" i="3"/>
  <c r="L102" i="3"/>
  <c r="L83" i="3"/>
  <c r="L68" i="3"/>
  <c r="L56" i="3"/>
  <c r="L82" i="3"/>
  <c r="L98" i="3"/>
  <c r="L62" i="3"/>
  <c r="L44" i="3"/>
  <c r="CX3" i="1"/>
  <c r="CX2" i="1" s="1"/>
  <c r="AZ3" i="1"/>
  <c r="AZ2" i="1" s="1"/>
  <c r="CZ3" i="1"/>
  <c r="CZ2" i="1" s="1"/>
  <c r="AI3" i="1"/>
  <c r="AI2" i="1" s="1"/>
  <c r="AX3" i="1"/>
  <c r="AX2" i="1" s="1"/>
  <c r="CY3" i="1"/>
  <c r="CY2" i="1" s="1"/>
  <c r="F3" i="1"/>
  <c r="F2" i="1" s="1"/>
  <c r="AG3" i="1"/>
  <c r="AG2" i="1" s="1"/>
  <c r="CO3" i="1"/>
  <c r="CO2" i="1" s="1"/>
  <c r="BG3" i="1"/>
  <c r="BG2" i="1" s="1"/>
  <c r="BC3" i="1"/>
  <c r="BC2" i="1" s="1"/>
  <c r="AT3" i="1"/>
  <c r="AT2" i="1" s="1"/>
  <c r="AN3" i="1"/>
  <c r="AN2" i="1" s="1"/>
  <c r="S3" i="1"/>
  <c r="S2" i="1" s="1"/>
  <c r="BT3" i="1"/>
  <c r="BT2" i="1" s="1"/>
  <c r="S76" i="3"/>
  <c r="R94" i="3"/>
  <c r="R35" i="3"/>
  <c r="R19" i="3"/>
  <c r="S12" i="3"/>
  <c r="S28" i="3"/>
  <c r="S60" i="3"/>
  <c r="S46" i="3"/>
  <c r="S65" i="3"/>
  <c r="R53" i="3"/>
  <c r="S94" i="3"/>
  <c r="R78" i="3"/>
  <c r="R37" i="3"/>
  <c r="S34" i="3"/>
  <c r="S23" i="3"/>
  <c r="R81" i="3"/>
  <c r="S64" i="3"/>
  <c r="R80" i="3"/>
  <c r="S19" i="3"/>
  <c r="R23" i="3"/>
  <c r="S29" i="3"/>
  <c r="R64" i="3"/>
  <c r="S43" i="3"/>
  <c r="R91" i="3"/>
  <c r="S30" i="3"/>
  <c r="R24" i="3"/>
  <c r="R7" i="3"/>
  <c r="R100" i="3"/>
  <c r="S38" i="3"/>
  <c r="R5" i="3"/>
  <c r="R63" i="3"/>
  <c r="R98" i="3"/>
  <c r="S32" i="3"/>
  <c r="R30" i="3"/>
  <c r="S91" i="3"/>
  <c r="S10" i="3"/>
  <c r="R48" i="3"/>
  <c r="R52" i="3"/>
  <c r="S74" i="3"/>
  <c r="R60" i="3"/>
  <c r="S14" i="3"/>
  <c r="S84" i="3"/>
  <c r="S98" i="3"/>
  <c r="R43" i="3"/>
  <c r="R10" i="3"/>
  <c r="S22" i="3"/>
  <c r="S57" i="3"/>
  <c r="R27" i="3"/>
  <c r="R50" i="3"/>
  <c r="R92" i="3"/>
  <c r="S24" i="3"/>
  <c r="R89" i="3"/>
  <c r="R85" i="3"/>
  <c r="S31" i="3"/>
  <c r="R41" i="3"/>
  <c r="R73" i="3"/>
  <c r="S66" i="3"/>
  <c r="R21" i="3"/>
  <c r="S37" i="3"/>
  <c r="R40" i="3"/>
  <c r="S72" i="3"/>
  <c r="S79" i="3"/>
  <c r="R25" i="3"/>
  <c r="R71" i="3"/>
  <c r="R66" i="3"/>
  <c r="R95" i="3"/>
  <c r="R90" i="3"/>
  <c r="R13" i="3"/>
  <c r="S62" i="3"/>
  <c r="R31" i="3"/>
  <c r="S54" i="3"/>
  <c r="R74" i="3"/>
  <c r="S88" i="3"/>
  <c r="R69" i="3"/>
  <c r="R26" i="3"/>
  <c r="R49" i="3"/>
  <c r="R46" i="3"/>
  <c r="R58" i="3"/>
  <c r="S18" i="3"/>
  <c r="S80" i="3"/>
  <c r="R67" i="3"/>
  <c r="R3" i="3"/>
  <c r="R45" i="3"/>
  <c r="S56" i="3"/>
  <c r="S33" i="3"/>
  <c r="S53" i="3"/>
  <c r="R16" i="3"/>
  <c r="S81" i="3"/>
  <c r="S50" i="3"/>
  <c r="R11" i="3"/>
  <c r="R93" i="3"/>
  <c r="S17" i="3"/>
  <c r="R88" i="3"/>
  <c r="R54" i="3"/>
  <c r="R68" i="3"/>
  <c r="S59" i="3"/>
  <c r="R75" i="3"/>
  <c r="S71" i="3"/>
  <c r="R34" i="3"/>
  <c r="S100" i="3"/>
  <c r="S51" i="3"/>
  <c r="R6" i="3"/>
  <c r="S73" i="3"/>
  <c r="R57" i="3"/>
  <c r="R77" i="3"/>
  <c r="S9" i="3"/>
  <c r="S61" i="3"/>
  <c r="S67" i="3"/>
  <c r="R42" i="3"/>
  <c r="R9" i="3"/>
  <c r="R65" i="3"/>
  <c r="S45" i="3"/>
  <c r="S16" i="3"/>
  <c r="S52" i="3"/>
  <c r="R33" i="3"/>
  <c r="S92" i="3"/>
  <c r="S97" i="3"/>
  <c r="S90" i="3"/>
  <c r="R47" i="3"/>
  <c r="S13" i="3"/>
  <c r="R20" i="3"/>
  <c r="R59" i="3"/>
  <c r="S5" i="3"/>
  <c r="R83" i="3"/>
  <c r="S21" i="3"/>
  <c r="R4" i="3"/>
  <c r="R61" i="3"/>
  <c r="S27" i="3"/>
  <c r="R62" i="3"/>
  <c r="R44" i="3"/>
  <c r="R12" i="3"/>
  <c r="S70" i="3"/>
  <c r="R84" i="3"/>
  <c r="R18" i="3"/>
  <c r="S102" i="3"/>
  <c r="R101" i="3"/>
  <c r="S3" i="3"/>
  <c r="S69" i="3"/>
  <c r="R102" i="3"/>
  <c r="S25" i="3"/>
  <c r="S87" i="3"/>
  <c r="S82" i="3"/>
  <c r="R99" i="3"/>
  <c r="S89" i="3"/>
  <c r="S95" i="3"/>
  <c r="R79" i="3"/>
  <c r="R55" i="3"/>
  <c r="R28" i="3"/>
  <c r="R86" i="3"/>
  <c r="S68" i="3"/>
  <c r="S47" i="3"/>
  <c r="S101" i="3"/>
  <c r="S8" i="3"/>
  <c r="S83" i="3"/>
  <c r="S78" i="3"/>
  <c r="S85" i="3"/>
  <c r="S93" i="3"/>
  <c r="R14" i="3"/>
  <c r="S55" i="3"/>
  <c r="S99" i="3"/>
  <c r="S7" i="3"/>
  <c r="R51" i="3"/>
  <c r="S15" i="3"/>
  <c r="R87" i="3"/>
  <c r="R22" i="3"/>
  <c r="R8" i="3"/>
  <c r="S44" i="3"/>
  <c r="S20" i="3"/>
  <c r="S49" i="3"/>
  <c r="S48" i="3"/>
  <c r="R56" i="3"/>
  <c r="S35" i="3"/>
  <c r="S77" i="3"/>
  <c r="R36" i="3"/>
  <c r="S39" i="3"/>
  <c r="S63" i="3"/>
  <c r="S36" i="3"/>
  <c r="R70" i="3"/>
  <c r="S40" i="3"/>
  <c r="S6" i="3"/>
  <c r="R29" i="3"/>
  <c r="S42" i="3"/>
  <c r="R72" i="3"/>
  <c r="S41" i="3"/>
  <c r="S86" i="3"/>
  <c r="R15" i="3"/>
  <c r="S11" i="3"/>
  <c r="R76" i="3"/>
  <c r="S4" i="3"/>
  <c r="S75" i="3"/>
  <c r="R17" i="3"/>
  <c r="R39" i="3"/>
  <c r="R97" i="3"/>
  <c r="R96" i="3"/>
  <c r="R82" i="3"/>
  <c r="R32" i="3"/>
  <c r="R38" i="3"/>
  <c r="S96" i="3"/>
  <c r="S26" i="3"/>
  <c r="S58" i="3"/>
  <c r="H3" i="1"/>
  <c r="H2" i="1" s="1"/>
  <c r="AY3" i="1"/>
  <c r="AY2" i="1" s="1"/>
  <c r="AU3" i="1"/>
  <c r="AU2" i="1" s="1"/>
  <c r="D3" i="1"/>
  <c r="D2" i="1" s="1"/>
  <c r="BJ3" i="1"/>
  <c r="BJ2" i="1" s="1"/>
  <c r="CH3" i="1"/>
  <c r="CH2" i="1" s="1"/>
  <c r="M72" i="3"/>
  <c r="M70" i="3"/>
  <c r="M43" i="3"/>
  <c r="M54" i="3"/>
  <c r="M81" i="3"/>
  <c r="M82" i="3"/>
  <c r="M96" i="3"/>
  <c r="M56" i="3"/>
  <c r="M87" i="3"/>
  <c r="M85" i="3"/>
  <c r="M84" i="3"/>
  <c r="M32" i="3"/>
  <c r="M92" i="3"/>
  <c r="M34" i="3"/>
  <c r="M7" i="3"/>
  <c r="M46" i="3"/>
  <c r="M9" i="3"/>
  <c r="M31" i="3"/>
  <c r="M11" i="3"/>
  <c r="M25" i="3"/>
  <c r="M69" i="3"/>
  <c r="M65" i="3"/>
  <c r="M62" i="3"/>
  <c r="M101" i="3"/>
  <c r="M3" i="3"/>
  <c r="M91" i="3"/>
  <c r="M41" i="3"/>
  <c r="M29" i="3"/>
  <c r="M79" i="3"/>
  <c r="M24" i="3"/>
  <c r="M51" i="3"/>
  <c r="M12" i="3"/>
  <c r="M71" i="3"/>
  <c r="M76" i="3"/>
  <c r="M95" i="3"/>
  <c r="M88" i="3"/>
  <c r="M63" i="3"/>
  <c r="M22" i="3"/>
  <c r="M60" i="3"/>
  <c r="M48" i="3"/>
  <c r="M35" i="3"/>
  <c r="M86" i="3"/>
  <c r="M61" i="3"/>
  <c r="M21" i="3"/>
  <c r="M38" i="3"/>
  <c r="M13" i="3"/>
  <c r="M49" i="3"/>
  <c r="M16" i="3"/>
  <c r="M74" i="3"/>
  <c r="M73" i="3"/>
  <c r="M98" i="3"/>
  <c r="M44" i="3"/>
  <c r="M14" i="3"/>
  <c r="M5" i="3"/>
  <c r="M55" i="3"/>
  <c r="M4" i="3"/>
  <c r="M58" i="3"/>
  <c r="M78" i="3"/>
  <c r="M37" i="3"/>
  <c r="M19" i="3"/>
  <c r="M18" i="3"/>
  <c r="M27" i="3"/>
  <c r="M75" i="3"/>
  <c r="M90" i="3"/>
  <c r="M8" i="3"/>
  <c r="M77" i="3"/>
  <c r="M42" i="3"/>
  <c r="M30" i="3"/>
  <c r="M20" i="3"/>
  <c r="M97" i="3"/>
  <c r="M23" i="3"/>
  <c r="M52" i="3"/>
  <c r="M39" i="3"/>
  <c r="M36" i="3"/>
  <c r="M94" i="3"/>
  <c r="M100" i="3"/>
  <c r="M64" i="3"/>
  <c r="M67" i="3"/>
  <c r="M102" i="3"/>
  <c r="M89" i="3"/>
  <c r="M80" i="3"/>
  <c r="M17" i="3"/>
  <c r="M59" i="3"/>
  <c r="M99" i="3"/>
  <c r="M57" i="3"/>
  <c r="M47" i="3"/>
  <c r="M68" i="3"/>
  <c r="M6" i="3"/>
  <c r="M28" i="3"/>
  <c r="M26" i="3"/>
  <c r="M45" i="3"/>
  <c r="M33" i="3"/>
  <c r="M50" i="3"/>
  <c r="M93" i="3"/>
  <c r="M53" i="3"/>
  <c r="M40" i="3"/>
  <c r="M15" i="3"/>
  <c r="M66" i="3"/>
  <c r="M10" i="3"/>
  <c r="M83" i="3"/>
  <c r="BF3" i="1"/>
  <c r="BF2" i="1" s="1"/>
  <c r="CJ3" i="1"/>
  <c r="CJ2" i="1" s="1"/>
  <c r="AH3" i="1"/>
  <c r="AH2" i="1" s="1"/>
  <c r="AV3" i="1"/>
  <c r="AV2" i="1" s="1"/>
  <c r="E2" i="1" l="1"/>
  <c r="I39" i="3"/>
  <c r="I81" i="3"/>
  <c r="I83" i="3"/>
  <c r="I95" i="3"/>
  <c r="I99" i="3"/>
  <c r="I55" i="3"/>
  <c r="I91" i="3"/>
  <c r="I50" i="3"/>
  <c r="I73" i="3"/>
  <c r="I56" i="3"/>
  <c r="I27" i="3"/>
  <c r="I45" i="3"/>
  <c r="I54" i="3"/>
  <c r="I20" i="3"/>
  <c r="I69" i="3"/>
  <c r="I46" i="3"/>
  <c r="I53" i="3"/>
  <c r="I21" i="3"/>
  <c r="I43" i="3"/>
  <c r="I75" i="3"/>
  <c r="I62" i="3"/>
  <c r="I10" i="3"/>
  <c r="I93" i="3"/>
  <c r="I68" i="3"/>
  <c r="I15" i="3"/>
  <c r="I31" i="3"/>
  <c r="I85" i="3"/>
  <c r="I3" i="3"/>
  <c r="I4" i="3"/>
  <c r="I18" i="3"/>
  <c r="I16" i="3"/>
  <c r="I63" i="3"/>
  <c r="I100" i="3"/>
  <c r="I8" i="3"/>
  <c r="I79" i="3"/>
  <c r="I5" i="3"/>
  <c r="I92" i="3"/>
  <c r="I37" i="3"/>
  <c r="I52" i="3"/>
  <c r="I47" i="3"/>
  <c r="I29" i="3"/>
  <c r="I41" i="3"/>
  <c r="I35" i="3"/>
  <c r="I70" i="3"/>
  <c r="I72" i="3"/>
  <c r="I11" i="3"/>
  <c r="I57" i="3"/>
  <c r="I89" i="3"/>
  <c r="I64" i="3"/>
  <c r="I12" i="3"/>
  <c r="I76" i="3"/>
  <c r="I98" i="3"/>
  <c r="I13" i="3"/>
  <c r="I102" i="3"/>
  <c r="I19" i="3"/>
  <c r="I23" i="3"/>
  <c r="I94" i="3"/>
  <c r="I101" i="3"/>
  <c r="I44" i="3"/>
  <c r="I84" i="3"/>
  <c r="I9" i="3"/>
  <c r="I77" i="3"/>
  <c r="I14" i="3"/>
  <c r="I36" i="3"/>
  <c r="I6" i="3"/>
  <c r="I17" i="3"/>
  <c r="I65" i="3"/>
  <c r="I71" i="3"/>
  <c r="I67" i="3"/>
  <c r="I97" i="3"/>
  <c r="I48" i="3"/>
  <c r="I49" i="3"/>
  <c r="I78" i="3"/>
  <c r="I96" i="3"/>
  <c r="I90" i="3"/>
  <c r="I30" i="3"/>
  <c r="I51" i="3"/>
  <c r="I58" i="3"/>
  <c r="I28" i="3"/>
  <c r="I80" i="3"/>
  <c r="I24" i="3"/>
  <c r="I59" i="3"/>
  <c r="I86" i="3"/>
  <c r="I33" i="3"/>
  <c r="I25" i="3"/>
  <c r="I32" i="3"/>
  <c r="I22" i="3"/>
  <c r="I88" i="3"/>
  <c r="I42" i="3"/>
  <c r="I61" i="3"/>
  <c r="I34" i="3"/>
  <c r="I74" i="3"/>
  <c r="I82" i="3"/>
  <c r="I60" i="3"/>
  <c r="I26" i="3"/>
  <c r="I40" i="3"/>
  <c r="I38" i="3"/>
  <c r="I66" i="3"/>
  <c r="I87" i="3"/>
  <c r="I7" i="3"/>
  <c r="H28" i="3" l="1"/>
  <c r="H95" i="3"/>
  <c r="H67" i="3"/>
  <c r="H50" i="3"/>
  <c r="H59" i="3"/>
  <c r="H99" i="3"/>
  <c r="H100" i="3"/>
  <c r="H60" i="3"/>
  <c r="H34" i="3"/>
  <c r="H32" i="3"/>
  <c r="H85" i="3"/>
  <c r="H83" i="3"/>
  <c r="H101" i="3"/>
  <c r="H58" i="3"/>
  <c r="H89" i="3"/>
  <c r="H49" i="3"/>
  <c r="H3" i="3"/>
  <c r="H11" i="3"/>
  <c r="H90" i="3"/>
  <c r="H26" i="3"/>
  <c r="H94" i="3"/>
  <c r="H80" i="3"/>
  <c r="H19" i="3"/>
  <c r="H77" i="3"/>
  <c r="H86" i="3"/>
  <c r="H35" i="3"/>
  <c r="H37" i="3"/>
  <c r="H39" i="3"/>
  <c r="H14" i="3"/>
  <c r="H24" i="3"/>
  <c r="H36" i="3"/>
  <c r="H43" i="3"/>
  <c r="H75" i="3"/>
  <c r="H23" i="3"/>
  <c r="H44" i="3"/>
  <c r="H71" i="3"/>
  <c r="H30" i="3"/>
  <c r="H42" i="3"/>
  <c r="H4" i="3"/>
  <c r="H16" i="3"/>
  <c r="H27" i="3"/>
  <c r="H62" i="3"/>
  <c r="H25" i="3"/>
  <c r="H96" i="3"/>
  <c r="H56" i="3"/>
  <c r="H54" i="3"/>
  <c r="H53" i="3"/>
  <c r="H70" i="3"/>
  <c r="H73" i="3"/>
  <c r="H48" i="3"/>
  <c r="H10" i="3"/>
  <c r="H29" i="3"/>
  <c r="H45" i="3"/>
  <c r="H65" i="3"/>
  <c r="H8" i="3"/>
  <c r="H46" i="3"/>
  <c r="H20" i="3"/>
  <c r="H72" i="3"/>
  <c r="H74" i="3"/>
  <c r="H64" i="3"/>
  <c r="H41" i="3"/>
  <c r="H6" i="3"/>
  <c r="H57" i="3"/>
  <c r="H81" i="3"/>
  <c r="H21" i="3"/>
  <c r="H68" i="3"/>
  <c r="H52" i="3"/>
  <c r="H87" i="3"/>
  <c r="H82" i="3"/>
  <c r="H98" i="3"/>
  <c r="H7" i="3"/>
  <c r="H22" i="3"/>
  <c r="H9" i="3"/>
  <c r="H17" i="3"/>
  <c r="H15" i="3"/>
  <c r="H76" i="3"/>
  <c r="H38" i="3"/>
  <c r="H93" i="3"/>
  <c r="H5" i="3"/>
  <c r="H47" i="3"/>
  <c r="H55" i="3"/>
  <c r="H97" i="3"/>
  <c r="H84" i="3"/>
  <c r="H40" i="3"/>
  <c r="H88" i="3"/>
  <c r="H18" i="3"/>
  <c r="H63" i="3"/>
  <c r="H66" i="3"/>
  <c r="H31" i="3"/>
  <c r="H102" i="3"/>
  <c r="H61" i="3"/>
  <c r="H51" i="3"/>
  <c r="H33" i="3"/>
  <c r="H91" i="3"/>
  <c r="H79" i="3"/>
  <c r="H13" i="3"/>
  <c r="H78" i="3"/>
  <c r="H69" i="3"/>
  <c r="H92" i="3"/>
  <c r="H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<sst xmlns="http://schemas.openxmlformats.org/spreadsheetml/2006/main" count="195" uniqueCount="176">
  <si>
    <t>Javítási útmutató</t>
  </si>
  <si>
    <t>Főlap</t>
  </si>
  <si>
    <t>1.</t>
  </si>
  <si>
    <r>
      <t xml:space="preserve">Először vigye fel a tanuók adatait a </t>
    </r>
    <r>
      <rPr>
        <b/>
        <sz val="14"/>
        <color theme="1"/>
        <rFont val="Aptos Narrow"/>
        <family val="2"/>
        <scheme val="minor"/>
      </rPr>
      <t>Főlap</t>
    </r>
    <r>
      <rPr>
        <sz val="14"/>
        <color theme="1"/>
        <rFont val="Aptos Narrow"/>
        <family val="2"/>
        <charset val="238"/>
        <scheme val="minor"/>
      </rPr>
      <t>on!</t>
    </r>
  </si>
  <si>
    <t>Pontozás</t>
  </si>
  <si>
    <t>2.</t>
  </si>
  <si>
    <r>
      <t xml:space="preserve">Ha a főlapon kitöltötte a tanulók adatait, akkor a </t>
    </r>
    <r>
      <rPr>
        <b/>
        <sz val="14"/>
        <color theme="1"/>
        <rFont val="Aptos Narrow"/>
        <family val="2"/>
        <scheme val="minor"/>
      </rPr>
      <t>Pontozás</t>
    </r>
    <r>
      <rPr>
        <sz val="14"/>
        <color theme="1"/>
        <rFont val="Aptos Narrow"/>
        <family val="2"/>
        <charset val="238"/>
        <scheme val="minor"/>
      </rPr>
      <t xml:space="preserve"> munkalap első sorában megjelentek a tanulók nevei.</t>
    </r>
  </si>
  <si>
    <t>Példa</t>
  </si>
  <si>
    <t>3.</t>
  </si>
  <si>
    <r>
      <t xml:space="preserve">A pontozást úgy végezze, hogy az adott tanuló oszlopában lévő kék cellákba </t>
    </r>
    <r>
      <rPr>
        <b/>
        <sz val="14"/>
        <color theme="1"/>
        <rFont val="Aptos Narrow"/>
        <family val="2"/>
        <scheme val="minor"/>
      </rPr>
      <t>1</t>
    </r>
    <r>
      <rPr>
        <sz val="14"/>
        <color theme="1"/>
        <rFont val="Aptos Narrow"/>
        <family val="2"/>
        <charset val="238"/>
        <scheme val="minor"/>
      </rPr>
      <t xml:space="preserve">-est vagy </t>
    </r>
    <r>
      <rPr>
        <b/>
        <sz val="14"/>
        <color theme="1"/>
        <rFont val="Aptos Narrow"/>
        <family val="2"/>
        <scheme val="minor"/>
      </rPr>
      <t>0</t>
    </r>
    <r>
      <rPr>
        <sz val="14"/>
        <color theme="1"/>
        <rFont val="Aptos Narrow"/>
        <family val="2"/>
        <charset val="238"/>
        <scheme val="minor"/>
      </rPr>
      <t>-t ír, attól függően, hogy az adott sor C oszlopában lévő feltételt teljesítette a versenyző, vagy nem. Minden cellát töltsön ki!</t>
    </r>
  </si>
  <si>
    <t>4.</t>
  </si>
  <si>
    <t>Egyes feltételcsoportokra csak abban az esetben jár pont, ha megadott mennyiségű alakzatot megrajzolt a tanuló, ezeket mindenhol jelöltük a B oszlopban szürke háttérrel.</t>
  </si>
  <si>
    <t>Az alábbi pontok csak akkor adhatóak meg, ha…</t>
  </si>
  <si>
    <t>5.</t>
  </si>
  <si>
    <t>A tanulók pontszámai automatikusan összegződnek.</t>
  </si>
  <si>
    <t xml:space="preserve">6. </t>
  </si>
  <si>
    <t>Az eljárás neveket ékezetmentesen adtuk meg, de az ékezetes eljárásnevek is elfogadhatóak.</t>
  </si>
  <si>
    <t>7.</t>
  </si>
  <si>
    <t>Ha az egyes eljárásokat elkészítette a versenyző, akkor járnak az eljárásnál található részpontszámok akkor is, ha az eljárással nem rajzoltat ki semmit a projektben.</t>
  </si>
  <si>
    <t>Tanulói adatok I. korcsoport</t>
  </si>
  <si>
    <t>Vezetéknév</t>
  </si>
  <si>
    <t>Keresztnév</t>
  </si>
  <si>
    <t>Város</t>
  </si>
  <si>
    <t>Iskola</t>
  </si>
  <si>
    <t>Évfolyam</t>
  </si>
  <si>
    <t>Környezet</t>
  </si>
  <si>
    <t>Felkészítő tanár</t>
  </si>
  <si>
    <t>Összpontszám</t>
  </si>
  <si>
    <t>rajzolás</t>
  </si>
  <si>
    <t>szegélyformák</t>
  </si>
  <si>
    <t>szegely</t>
  </si>
  <si>
    <t>téglalap</t>
  </si>
  <si>
    <t>csillag</t>
  </si>
  <si>
    <t>zászló</t>
  </si>
  <si>
    <t>téglasorok</t>
  </si>
  <si>
    <t>tornyok</t>
  </si>
  <si>
    <t>vár</t>
  </si>
  <si>
    <t>elrendezés</t>
  </si>
  <si>
    <t>Animáció</t>
  </si>
  <si>
    <t>Tárgyak megrajzolása</t>
  </si>
  <si>
    <t>szegélyminta</t>
  </si>
  <si>
    <r>
      <t xml:space="preserve">Van </t>
    </r>
    <r>
      <rPr>
        <b/>
        <sz val="11"/>
        <color rgb="FF000000"/>
        <rFont val="Aptos Narrow"/>
        <family val="2"/>
        <scheme val="minor"/>
      </rPr>
      <t>szegelyminta</t>
    </r>
    <r>
      <rPr>
        <sz val="11"/>
        <color rgb="FF000000"/>
        <rFont val="Aptos Narrow"/>
        <family val="2"/>
        <scheme val="minor"/>
      </rPr>
      <t xml:space="preserve"> eljárás, amely kirajzol legalább egy vonalat</t>
    </r>
  </si>
  <si>
    <t>Van egy csúcsán álló négyzet szárral</t>
  </si>
  <si>
    <t>Van egy alap nélküli szabályos háromszög</t>
  </si>
  <si>
    <t>A pont akkor adható meg, ha mindkét alakzatot kirajzolja</t>
  </si>
  <si>
    <t>A kétféle alakzat alja egyvonalban van, vagy függőleges szimmetriatengelyük egybe esik</t>
  </si>
  <si>
    <t>A paraméter az ábra szélességét és magasságát határozza meg</t>
  </si>
  <si>
    <t>A hiányos háromszög oldala a paraméter fele</t>
  </si>
  <si>
    <t>A csúcsán álló négyzet oldalainak és szárának hossza a paraméter ötöde</t>
  </si>
  <si>
    <t>A kétféle ábra pepita alakzatban helyezkedik el a négyzeten belül</t>
  </si>
  <si>
    <t>Az alakzat középpontosan szimmetrikus</t>
  </si>
  <si>
    <t>A négyzetek és száruk színe szürke</t>
  </si>
  <si>
    <t>A hiányos háromszög színe barna</t>
  </si>
  <si>
    <t>A pont akkor adható meg, ha az eljárás minden elemét megrajzolta</t>
  </si>
  <si>
    <t>Az eljárás méretarányos ábrát rajzol ki, bármely paraméter esetén</t>
  </si>
  <si>
    <r>
      <t xml:space="preserve">Van </t>
    </r>
    <r>
      <rPr>
        <b/>
        <sz val="11"/>
        <color rgb="FF000000"/>
        <rFont val="Aptos Narrow"/>
        <family val="2"/>
        <scheme val="minor"/>
      </rPr>
      <t>szegely</t>
    </r>
    <r>
      <rPr>
        <sz val="11"/>
        <color rgb="FF000000"/>
        <rFont val="Aptos Narrow"/>
        <family val="2"/>
        <scheme val="minor"/>
      </rPr>
      <t xml:space="preserve"> eljárás, amely kirajzolja legalább egyszer a szegélyminta eljárást</t>
    </r>
  </si>
  <si>
    <t>Az alábbi 4 pont akkor adható meg, ha a szegelyminta eljárás kirajzol valamit</t>
  </si>
  <si>
    <t>Az eljárás az első paraméternek megfelelő számú szegélymintát rajzol ki</t>
  </si>
  <si>
    <t>A szegélyminták azonos irányban állnak</t>
  </si>
  <si>
    <t>A szegélyminták nem fedik egymást,  azonos (szegélyminta méretének megfelelő) távolságra vannak egymástól</t>
  </si>
  <si>
    <t>Az eljárás keretet rajzol a szegélyformák köré</t>
  </si>
  <si>
    <t>Az alábbi 4 pont akkor adható meg, ha kirajzolt legalább 2 szegélymintával megrajzolt alakzatot</t>
  </si>
  <si>
    <t>A keret széle és a szélső szegélyformák között nincs rés, a szegélyminták nem nyúlnak túl a kereten</t>
  </si>
  <si>
    <t>A szegélyminták alapja azonos egyenesre esik</t>
  </si>
  <si>
    <t>A szegélyminták között nincs elválasztóvonal</t>
  </si>
  <si>
    <t>A keret színe barna</t>
  </si>
  <si>
    <r>
      <t xml:space="preserve">Van </t>
    </r>
    <r>
      <rPr>
        <b/>
        <sz val="11"/>
        <color rgb="FF000000"/>
        <rFont val="Aptos Narrow"/>
        <family val="2"/>
        <scheme val="minor"/>
      </rPr>
      <t>csillag</t>
    </r>
    <r>
      <rPr>
        <sz val="11"/>
        <color rgb="FF000000"/>
        <rFont val="Aptos Narrow"/>
        <family val="2"/>
        <scheme val="minor"/>
      </rPr>
      <t xml:space="preserve"> eljárás és kirajzol egy vonalat</t>
    </r>
  </si>
  <si>
    <t>A kirajzolt alakzat sárga</t>
  </si>
  <si>
    <t>A vonalvastagság 1-nél vastagabb</t>
  </si>
  <si>
    <t>Van 5 vonal</t>
  </si>
  <si>
    <t>Az alábbi 2 pont akkor adható meg, ha van legalább 3 vonal</t>
  </si>
  <si>
    <t>A vonalak egy pontból indulnak ki</t>
  </si>
  <si>
    <t>A vonalak között azonos szögek vannak</t>
  </si>
  <si>
    <t>A paraméter a vonalak hosszát határozza meg</t>
  </si>
  <si>
    <t>fű</t>
  </si>
  <si>
    <r>
      <rPr>
        <sz val="11"/>
        <color rgb="FF000000"/>
        <rFont val="Aptos Narrow"/>
        <family val="2"/>
        <scheme val="minor"/>
      </rPr>
      <t xml:space="preserve">Van </t>
    </r>
    <r>
      <rPr>
        <b/>
        <sz val="11"/>
        <color rgb="FF000000"/>
        <rFont val="Aptos Narrow"/>
        <family val="2"/>
        <scheme val="minor"/>
      </rPr>
      <t>fu</t>
    </r>
    <r>
      <rPr>
        <sz val="11"/>
        <color rgb="FF000000"/>
        <rFont val="Aptos Narrow"/>
        <family val="2"/>
        <scheme val="minor"/>
      </rPr>
      <t xml:space="preserve"> eljárás, amely kirajzol egy vonalat</t>
    </r>
  </si>
  <si>
    <t>Az eljárás egyik paramétere a vonalak darabszámát határozza meg</t>
  </si>
  <si>
    <t>Az eljárás másik paramétere a vonal hosszát és vastagságát határozza meg</t>
  </si>
  <si>
    <t>Az ábra zöld színű</t>
  </si>
  <si>
    <t>Az alábbi 6 pont akkor adható meg, ha kirajzolt legalább 3 vonalat</t>
  </si>
  <si>
    <t>A vonalak azonos hosszúságúak és vastagságúak</t>
  </si>
  <si>
    <t>A vonalak kezdőpontjaik egy egyenesre esnek</t>
  </si>
  <si>
    <t>A vonalak párhuzamosak</t>
  </si>
  <si>
    <t>A vonalak a kezdőpontjaik egyenesére 90 foknál kisebb szöget zárnak be</t>
  </si>
  <si>
    <t>A vonalak között nincs rés</t>
  </si>
  <si>
    <t>A vonalak nem fedik egymást</t>
  </si>
  <si>
    <r>
      <t xml:space="preserve">Van </t>
    </r>
    <r>
      <rPr>
        <b/>
        <sz val="11"/>
        <color rgb="FF000000"/>
        <rFont val="Aptos Narrow"/>
        <family val="2"/>
        <scheme val="minor"/>
      </rPr>
      <t>teglalap</t>
    </r>
    <r>
      <rPr>
        <sz val="11"/>
        <color rgb="FF000000"/>
        <rFont val="Aptos Narrow"/>
        <family val="2"/>
        <scheme val="minor"/>
      </rPr>
      <t xml:space="preserve"> eljárás, amely kirajzol valamit</t>
    </r>
  </si>
  <si>
    <t>A téglalap eljárás téglalapot rajzol ki</t>
  </si>
  <si>
    <t>A paramétere a téglalap 2 oldalhossza</t>
  </si>
  <si>
    <t>A téglalap kitöltött (nincs szegélye, illetve a szegélye azonos színű a kitöltéssel)</t>
  </si>
  <si>
    <r>
      <t xml:space="preserve">Van </t>
    </r>
    <r>
      <rPr>
        <b/>
        <sz val="11"/>
        <color rgb="FF000000"/>
        <rFont val="Aptos Narrow"/>
        <family val="2"/>
        <scheme val="minor"/>
      </rPr>
      <t>zaszlo</t>
    </r>
    <r>
      <rPr>
        <sz val="11"/>
        <color rgb="FF000000"/>
        <rFont val="Aptos Narrow"/>
        <family val="2"/>
        <scheme val="minor"/>
      </rPr>
      <t xml:space="preserve"> eljárás, amely kirajzol legalább egy vonalat</t>
    </r>
  </si>
  <si>
    <t>Van barna zászlórúd (1-nél vastagabb barna vonal)</t>
  </si>
  <si>
    <t>Van kék téglalap</t>
  </si>
  <si>
    <t>A téglalap oldalainak aránya 1:2</t>
  </si>
  <si>
    <t>A téglalap rövidebb oldala a zászlórúd folytatása</t>
  </si>
  <si>
    <t>A zászlórúd és a téglalap hosszabbik oldala ugyanolyan hosszú</t>
  </si>
  <si>
    <t>Az alábbi 3 pont akkor adható meg, ha van valamilyen alakzat a zászló közepén</t>
  </si>
  <si>
    <t>Van csillag eljárással rajzolt alakzat a téglalapon (a csillag eljárás kirajzol legalább két metsző szakaszt)</t>
  </si>
  <si>
    <t>A csillag eljárással rajzolt alakzat a téglalap közepén van vízszintesen és függőlegesen is</t>
  </si>
  <si>
    <t>A csillag eljárással rajzolt alakzat nem lóg ki a téglalapról</t>
  </si>
  <si>
    <t>Az eljárás a zaszlo 50 és zaszlo 100 paraméterekkel meghívva a mintának megfelelő ábrákat rajzolja ki.</t>
  </si>
  <si>
    <r>
      <rPr>
        <sz val="11"/>
        <color rgb="FF000000"/>
        <rFont val="Aptos Narrow"/>
        <family val="2"/>
        <scheme val="minor"/>
      </rPr>
      <t xml:space="preserve">Van </t>
    </r>
    <r>
      <rPr>
        <b/>
        <sz val="11"/>
        <color rgb="FF000000"/>
        <rFont val="Aptos Narrow"/>
        <family val="2"/>
        <scheme val="minor"/>
      </rPr>
      <t xml:space="preserve">teglasor1/teglasor2 </t>
    </r>
    <r>
      <rPr>
        <sz val="11"/>
        <color rgb="FF000000"/>
        <rFont val="Aptos Narrow"/>
        <family val="2"/>
        <scheme val="minor"/>
      </rPr>
      <t>eljárás, amely kirajzol egy téglalapot</t>
    </r>
  </si>
  <si>
    <t>A téglalap oldalaránya 1:2</t>
  </si>
  <si>
    <t>A téglalap szürke</t>
  </si>
  <si>
    <t>Van kétféle szürke téglalap</t>
  </si>
  <si>
    <t>Az eljárásnak van olyan paramétere, amely a téglalapok méretét határozza meg</t>
  </si>
  <si>
    <t>Az eljárásnak van olyan paramétere, amely a téglalapok darabszámát határozza meg</t>
  </si>
  <si>
    <t>Az alábbi 3 pont akkor adható meg, ha van legalább 3 téglalap</t>
  </si>
  <si>
    <t>A téglalapok felváltva a kétféle szürke színben jelennek meg</t>
  </si>
  <si>
    <t>A téglalapok egyvonalban vannak</t>
  </si>
  <si>
    <t>A téglalapok a rövidebb oldalaiknál érintik egymást</t>
  </si>
  <si>
    <t>Az eljárás méretarányos téglalasort rajzol ki, bármely paraméter esetén</t>
  </si>
  <si>
    <t>Mindkét téglasor eljárást elkészítette</t>
  </si>
  <si>
    <t>A két téglasor eljárás abban különbözik, hogy a tégláik váltakozó szürke színeiből melyik az első</t>
  </si>
  <si>
    <r>
      <rPr>
        <sz val="11"/>
        <color rgb="FF000000"/>
        <rFont val="Aptos Narrow"/>
        <family val="2"/>
        <scheme val="minor"/>
      </rPr>
      <t>Van</t>
    </r>
    <r>
      <rPr>
        <b/>
        <sz val="11"/>
        <color rgb="FF000000"/>
        <rFont val="Aptos Narrow"/>
        <family val="2"/>
        <scheme val="minor"/>
      </rPr>
      <t xml:space="preserve"> torony1/torony2</t>
    </r>
    <r>
      <rPr>
        <sz val="11"/>
        <color rgb="FF000000"/>
        <rFont val="Aptos Narrow"/>
        <family val="2"/>
        <scheme val="minor"/>
      </rPr>
      <t xml:space="preserve"> eljárás, amely kirajzol legalább egy téglasort</t>
    </r>
  </si>
  <si>
    <t>Az eljárás 5 téglából álló téglasorokat rajzol ki, legalább 2-t</t>
  </si>
  <si>
    <t>Az eljárásnak van olyan paramétere, amely a téglák méretét határozza meg</t>
  </si>
  <si>
    <t>Az alábbi 2 pont akkor adható meg, ha kirajzolt legalább 2 téglasort</t>
  </si>
  <si>
    <t>A téglasorok felváltva világosabb/sötétebb szürke színnel kezdődnek</t>
  </si>
  <si>
    <t>A téglasorok illeszkednek egymásra (nincs közöttük rés, nem fedik egymást, szélük egyvonalban van)</t>
  </si>
  <si>
    <t>A bal alsó tégla sötétebb szürke</t>
  </si>
  <si>
    <t>Egy toronyszint 8 téglasorból áll</t>
  </si>
  <si>
    <t>Az alábbi 2 pont akkor adható meg, ha mind a 8 téglasort kirajzolta</t>
  </si>
  <si>
    <t>Vannak fekete ablakok, amelyek a toronyszint középső 4 négy sorának középső tégláit takarják ki (méretük a 4 tégla méretével egyenlő)</t>
  </si>
  <si>
    <t>A torony tetején van 3 tégla egy-egy tégla kihagyással</t>
  </si>
  <si>
    <t>Az eljárának van olyan paramétere, amely a toronyszintek számát határozza meg</t>
  </si>
  <si>
    <t>A pont akkor adható meg, ha legalább 2 szintű tornyot kirajzol</t>
  </si>
  <si>
    <t>A toronyszintek egymáshoz viszonyított helyzete a mintának megfelelő</t>
  </si>
  <si>
    <t>Az eljárás méretarányos ábrát rajzol ki, bármely paraméter esetén, a pont akkor adható meg, ha az eljárás minden elemét megrajzolta</t>
  </si>
  <si>
    <t>Mindkét torony eljárást elkészítette</t>
  </si>
  <si>
    <t>A két torony eljárás csak abban különbözik, hogy a tégláik váltakozó szürke színeiből melyik az első</t>
  </si>
  <si>
    <r>
      <rPr>
        <sz val="11"/>
        <color rgb="FF000000"/>
        <rFont val="Aptos Narrow"/>
        <family val="2"/>
        <scheme val="minor"/>
      </rPr>
      <t xml:space="preserve">Van </t>
    </r>
    <r>
      <rPr>
        <b/>
        <sz val="11"/>
        <color rgb="FF000000"/>
        <rFont val="Aptos Narrow"/>
        <family val="2"/>
        <scheme val="minor"/>
      </rPr>
      <t xml:space="preserve">var </t>
    </r>
    <r>
      <rPr>
        <sz val="11"/>
        <color rgb="FF000000"/>
        <rFont val="Aptos Narrow"/>
        <family val="2"/>
        <scheme val="minor"/>
      </rPr>
      <t>eljárás, amely kirajzol legalább egy tornyot</t>
    </r>
  </si>
  <si>
    <t>Az eljárás paramétere a téglák méretét határozza meg</t>
  </si>
  <si>
    <t>Az alábbi 9 pont akkor adható meg, ha a torony helyén kirajzol legalább egy téglalapot</t>
  </si>
  <si>
    <r>
      <t xml:space="preserve">Van egy 1 szintes </t>
    </r>
    <r>
      <rPr>
        <b/>
        <sz val="11"/>
        <color rgb="FF000000"/>
        <rFont val="Aptos Narrow"/>
        <family val="2"/>
        <scheme val="minor"/>
      </rPr>
      <t>torony1</t>
    </r>
  </si>
  <si>
    <r>
      <t xml:space="preserve">Van két 1 szintes </t>
    </r>
    <r>
      <rPr>
        <b/>
        <sz val="11"/>
        <color rgb="FF000000"/>
        <rFont val="Aptos Narrow"/>
        <family val="2"/>
        <scheme val="minor"/>
      </rPr>
      <t>torony1</t>
    </r>
  </si>
  <si>
    <r>
      <t xml:space="preserve">Van egy 3 szintes </t>
    </r>
    <r>
      <rPr>
        <b/>
        <sz val="11"/>
        <color rgb="FF000000"/>
        <rFont val="Aptos Narrow"/>
        <family val="2"/>
        <scheme val="minor"/>
      </rPr>
      <t>torony2</t>
    </r>
  </si>
  <si>
    <r>
      <t xml:space="preserve">A 3 szintes </t>
    </r>
    <r>
      <rPr>
        <b/>
        <sz val="11"/>
        <color rgb="FF000000"/>
        <rFont val="Aptos Narrow"/>
        <family val="2"/>
        <scheme val="minor"/>
      </rPr>
      <t xml:space="preserve">torony2 </t>
    </r>
    <r>
      <rPr>
        <sz val="11"/>
        <color rgb="FF000000"/>
        <rFont val="Aptos Narrow"/>
        <family val="2"/>
        <scheme val="minor"/>
      </rPr>
      <t xml:space="preserve">a két 1 szintes </t>
    </r>
    <r>
      <rPr>
        <b/>
        <sz val="11"/>
        <color rgb="FF000000"/>
        <rFont val="Aptos Narrow"/>
        <family val="2"/>
        <scheme val="minor"/>
      </rPr>
      <t xml:space="preserve">torony1 </t>
    </r>
    <r>
      <rPr>
        <sz val="11"/>
        <color rgb="FF000000"/>
        <rFont val="Aptos Narrow"/>
        <family val="2"/>
        <scheme val="minor"/>
      </rPr>
      <t>között van</t>
    </r>
  </si>
  <si>
    <t>A tornyok között nincs rés és nem fedik egymást</t>
  </si>
  <si>
    <t>A tornyok alja egyvonalban van</t>
  </si>
  <si>
    <t>Az 1 szintes tornyok tetején van zászló</t>
  </si>
  <si>
    <t>A zászló rúdja a torony szimmetritengelyén van</t>
  </si>
  <si>
    <t>A zászló nem nyúlik túl a torony szélén</t>
  </si>
  <si>
    <r>
      <rPr>
        <sz val="11"/>
        <color rgb="FF000000"/>
        <rFont val="Aptos Narrow"/>
        <family val="2"/>
        <scheme val="minor"/>
      </rPr>
      <t xml:space="preserve">Van </t>
    </r>
    <r>
      <rPr>
        <b/>
        <sz val="11"/>
        <color rgb="FF000000"/>
        <rFont val="Aptos Narrow"/>
        <family val="2"/>
        <scheme val="minor"/>
      </rPr>
      <t>mese</t>
    </r>
    <r>
      <rPr>
        <sz val="11"/>
        <color rgb="FF000000"/>
        <rFont val="Aptos Narrow"/>
        <family val="2"/>
        <scheme val="minor"/>
      </rPr>
      <t xml:space="preserve"> eljárás, ami kirajzol a fenti alakzatokból legalább egyet</t>
    </r>
  </si>
  <si>
    <t>Van a rajzlap alsó és felső szélén szegély, az oldalsó széleken pedig barna vonal</t>
  </si>
  <si>
    <t>A szegélyezett rész a rajzterület közepén van vízszintesen és függőlegesen is</t>
  </si>
  <si>
    <t>Van két fű egymás mellett, egyvonalban</t>
  </si>
  <si>
    <t>A két fű különböző paraméterekkel van megrajzolva</t>
  </si>
  <si>
    <t>A kép baloldalán van vár a bal oldali fűből kiindulva, annak közepén</t>
  </si>
  <si>
    <t>A vár szélessége kisebb, mint a fű, amiből kinő, és olyan magas, hogy a sárkány állva elfér a vár tetején.</t>
  </si>
  <si>
    <t>A kép elemei nem lógnak rá a szegélyre</t>
  </si>
  <si>
    <t>Az animáció során csak az animáció szereplői látszanak</t>
  </si>
  <si>
    <t>Van hercegnő szereplő a vár mellett (Scratch-ben a mérete 20)</t>
  </si>
  <si>
    <r>
      <rPr>
        <sz val="11"/>
        <color rgb="FF000000"/>
        <rFont val="Aptos Narrow"/>
        <family val="2"/>
        <scheme val="minor"/>
      </rPr>
      <t xml:space="preserve">A hercegnő alakja kezdetben </t>
    </r>
    <r>
      <rPr>
        <i/>
        <sz val="11"/>
        <color rgb="FF000000"/>
        <rFont val="Aptos Narrow"/>
        <family val="2"/>
        <scheme val="minor"/>
      </rPr>
      <t>hercegno_szomoru</t>
    </r>
  </si>
  <si>
    <t>Van sárkány szereplő (Scratch-ben a mérete 35)</t>
  </si>
  <si>
    <t>Van herceg szereplő (Scratch-ben a mérete 20)</t>
  </si>
  <si>
    <t>A herceg szereplő kezdetben nem látszik</t>
  </si>
  <si>
    <r>
      <rPr>
        <sz val="11"/>
        <color rgb="FF000000"/>
        <rFont val="Aptos Narrow"/>
        <family val="2"/>
        <scheme val="minor"/>
      </rPr>
      <t>A sárkány a vár tetején a jobbra néző álló alakot veszi fel (</t>
    </r>
    <r>
      <rPr>
        <i/>
        <sz val="11"/>
        <color rgb="FF000000"/>
        <rFont val="Aptos Narrow"/>
        <family val="2"/>
        <scheme val="minor"/>
      </rPr>
      <t>sarkany_all_jobb</t>
    </r>
    <r>
      <rPr>
        <sz val="11"/>
        <color rgb="FF000000"/>
        <rFont val="Aptos Narrow"/>
        <family val="2"/>
        <scheme val="minor"/>
      </rPr>
      <t>)</t>
    </r>
  </si>
  <si>
    <t>A harcolás animáció a hercegnőre kattintva indítható el</t>
  </si>
  <si>
    <t>Az alábbi 3 pont akkor adható meg, ha a herceg kezdetben láthatatlan volt</t>
  </si>
  <si>
    <t>A harcolás animáció elején megjelenik a herceg</t>
  </si>
  <si>
    <t>A herceg fokozatosan nő a hercegnővel azonos méretűre</t>
  </si>
  <si>
    <t>A herceg a hercegnőtől jobbra, vele egyvonalban jelenik meg</t>
  </si>
  <si>
    <t>A herceg megjelenése után a sárkány leszáll a földre a herceggel és hercegnővel egyvonalba a fűbe</t>
  </si>
  <si>
    <t>A sárkány mozgása folyamatos</t>
  </si>
  <si>
    <t>A sárkány a földön balra nézve áll</t>
  </si>
  <si>
    <t>Miután a sárkány leszállt, legalább egyszer lejátszódik egy ütközet</t>
  </si>
  <si>
    <r>
      <t xml:space="preserve">Az ütközetben először a sárkány támad (a </t>
    </r>
    <r>
      <rPr>
        <i/>
        <sz val="11"/>
        <color rgb="FF000000"/>
        <rFont val="Aptos Narrow"/>
        <family val="2"/>
        <scheme val="minor"/>
      </rPr>
      <t>sarkany_tuz</t>
    </r>
    <r>
      <rPr>
        <sz val="11"/>
        <color rgb="FF000000"/>
        <rFont val="Aptos Narrow"/>
        <family val="2"/>
        <scheme val="minor"/>
      </rPr>
      <t xml:space="preserve"> alakot veszi fel)</t>
    </r>
  </si>
  <si>
    <t>A tűzokádás után a sárkány alakja ismét álló helyzetű lesz</t>
  </si>
  <si>
    <t>Az ütközetben a herceg nekiront a sárkánynak</t>
  </si>
  <si>
    <t>Miután a sárkánynak rontott, a herceg visszatér a hercegnő mellé</t>
  </si>
  <si>
    <t>A herceg mozgása folyamatos</t>
  </si>
  <si>
    <t>Az ütközet eseményei jó sorrendben játszódnak le</t>
  </si>
  <si>
    <t>Három ütközet játszódik le</t>
  </si>
  <si>
    <r>
      <t xml:space="preserve">Az ütközetek után a sárkány a </t>
    </r>
    <r>
      <rPr>
        <i/>
        <sz val="11"/>
        <color rgb="FF000000"/>
        <rFont val="Aptos Narrow"/>
        <family val="2"/>
        <scheme val="minor"/>
      </rPr>
      <t>sarkany_halott</t>
    </r>
    <r>
      <rPr>
        <sz val="11"/>
        <color rgb="FF000000"/>
        <rFont val="Aptos Narrow"/>
        <family val="2"/>
        <scheme val="minor"/>
      </rPr>
      <t xml:space="preserve"> alakot veszi fel</t>
    </r>
  </si>
  <si>
    <r>
      <t xml:space="preserve">Vágül a hercegnő felveszi a </t>
    </r>
    <r>
      <rPr>
        <i/>
        <sz val="11"/>
        <color rgb="FF000000"/>
        <rFont val="Aptos Narrow"/>
        <family val="2"/>
        <scheme val="minor"/>
      </rPr>
      <t>hercegno_boldog</t>
    </r>
    <r>
      <rPr>
        <sz val="11"/>
        <color rgb="FF000000"/>
        <rFont val="Aptos Narrow"/>
        <family val="2"/>
        <scheme val="minor"/>
      </rPr>
      <t xml:space="preserve"> alakot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</si>
</sst>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charset val="238"/>
      <scheme val="minor"/>
    </font>
    <font>
      <i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rgb="FF000000"/>
      <name val="Aptos Narrow"/>
      <family val="2"/>
    </font>
    <font>
      <i/>
      <sz val="11"/>
      <color rgb="FF000000"/>
      <name val="Aptos Narrow"/>
      <family val="2"/>
      <scheme val="minor"/>
    </font>
    <font>
      <i/>
      <sz val="11"/>
      <color theme="1"/>
      <name val="Aptos Narrow"/>
      <family val="2"/>
      <charset val="238"/>
      <scheme val="minor"/>
    </font>
    <font>
      <b/>
      <sz val="11"/>
      <name val="Aptos Narrow"/>
      <family val="2"/>
      <charset val="238"/>
      <scheme val="minor"/>
    </font>
    <font>
      <sz val="11"/>
      <color rgb="FF000000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/>
      <name val="Aptos Narrow"/>
      <family val="2"/>
      <charset val="238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4"/>
      <color theme="1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74999237037263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0" borderId="0" xfId="0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4" fillId="5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1" fillId="2" borderId="1" xfId="0" applyFont="1" applyFill="1" applyBorder="1" applyAlignment="1">
      <alignment wrapText="1"/>
    </xf>
    <xf numFmtId="0" fontId="12" fillId="0" borderId="1" xfId="0" applyFont="1" applyBorder="1" applyAlignment="1">
      <alignment wrapText="1"/>
    </xf>
    <xf numFmtId="0" fontId="10" fillId="5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6" borderId="1" xfId="0" applyFont="1" applyFill="1" applyBorder="1" applyAlignment="1">
      <alignment vertical="center" wrapText="1"/>
    </xf>
    <xf numFmtId="0" fontId="8" fillId="6" borderId="1" xfId="0" quotePrefix="1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4" fillId="4" borderId="5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5" xfId="0" applyBorder="1" applyAlignment="1">
      <alignment wrapText="1"/>
    </xf>
    <xf numFmtId="0" fontId="5" fillId="0" borderId="6" xfId="0" applyFont="1" applyBorder="1" applyAlignment="1">
      <alignment wrapText="1"/>
    </xf>
    <xf numFmtId="0" fontId="10" fillId="5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wrapText="1"/>
    </xf>
    <xf numFmtId="0" fontId="10" fillId="5" borderId="5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wrapText="1"/>
    </xf>
    <xf numFmtId="0" fontId="10" fillId="5" borderId="4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wrapText="1"/>
    </xf>
    <xf numFmtId="0" fontId="9" fillId="2" borderId="2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8" fillId="0" borderId="6" xfId="0" applyFont="1" applyBorder="1" applyAlignment="1">
      <alignment wrapText="1"/>
    </xf>
    <xf numFmtId="0" fontId="4" fillId="4" borderId="9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0" fillId="6" borderId="5" xfId="0" applyFill="1" applyBorder="1" applyAlignment="1">
      <alignment vertical="center" wrapText="1"/>
    </xf>
    <xf numFmtId="0" fontId="6" fillId="7" borderId="1" xfId="0" applyFont="1" applyFill="1" applyBorder="1" applyAlignment="1">
      <alignment vertical="center" wrapText="1"/>
    </xf>
    <xf numFmtId="0" fontId="17" fillId="6" borderId="0" xfId="0" applyFont="1" applyFill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textRotation="90" wrapText="1"/>
    </xf>
    <xf numFmtId="0" fontId="20" fillId="4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22" fillId="0" borderId="1" xfId="0" applyFont="1" applyBorder="1" applyAlignment="1">
      <alignment wrapText="1"/>
    </xf>
    <xf numFmtId="0" fontId="21" fillId="6" borderId="1" xfId="0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20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vertical="center" wrapText="1"/>
    </xf>
    <xf numFmtId="0" fontId="9" fillId="6" borderId="1" xfId="0" applyFont="1" applyFill="1" applyBorder="1" applyAlignment="1">
      <alignment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right" vertical="top"/>
    </xf>
    <xf numFmtId="0" fontId="27" fillId="7" borderId="0" xfId="0" applyFont="1" applyFill="1" applyAlignment="1">
      <alignment vertical="top"/>
    </xf>
    <xf numFmtId="0" fontId="0" fillId="7" borderId="0" xfId="0" applyFill="1"/>
    <xf numFmtId="0" fontId="26" fillId="7" borderId="0" xfId="0" applyFont="1" applyFill="1" applyAlignment="1">
      <alignment vertical="top"/>
    </xf>
    <xf numFmtId="0" fontId="28" fillId="7" borderId="0" xfId="0" applyFont="1" applyFill="1" applyAlignment="1">
      <alignment vertical="top"/>
    </xf>
    <xf numFmtId="0" fontId="28" fillId="7" borderId="0" xfId="0" applyFont="1" applyFill="1" applyAlignment="1">
      <alignment vertical="top" wrapText="1"/>
    </xf>
    <xf numFmtId="0" fontId="0" fillId="9" borderId="1" xfId="0" applyFill="1" applyBorder="1"/>
    <xf numFmtId="0" fontId="0" fillId="10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7" borderId="0" xfId="0" applyFill="1" applyAlignment="1">
      <alignment vertical="top" wrapText="1"/>
    </xf>
    <xf numFmtId="0" fontId="25" fillId="0" borderId="0" xfId="0" applyFont="1"/>
    <xf numFmtId="0" fontId="1" fillId="2" borderId="5" xfId="0" applyFont="1" applyFill="1" applyBorder="1"/>
    <xf numFmtId="0" fontId="30" fillId="11" borderId="5" xfId="0" applyFont="1" applyFill="1" applyBorder="1"/>
    <xf numFmtId="0" fontId="0" fillId="9" borderId="5" xfId="0" applyFill="1" applyBorder="1" applyProtection="1">
      <protection locked="0"/>
    </xf>
    <xf numFmtId="0" fontId="30" fillId="11" borderId="5" xfId="0" applyFont="1" applyFill="1" applyBorder="1" applyAlignment="1">
      <alignment horizontal="center"/>
    </xf>
    <xf numFmtId="0" fontId="15" fillId="4" borderId="5" xfId="0" applyFont="1" applyFill="1" applyBorder="1" applyAlignment="1">
      <alignment horizontal="center"/>
    </xf>
    <xf numFmtId="0" fontId="15" fillId="6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textRotation="90" wrapText="1"/>
    </xf>
    <xf numFmtId="0" fontId="2" fillId="3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/>
    </xf>
    <xf numFmtId="0" fontId="26" fillId="7" borderId="10" xfId="0" applyFont="1" applyFill="1" applyBorder="1" applyAlignment="1">
      <alignment horizontal="center"/>
    </xf>
    <xf numFmtId="0" fontId="24" fillId="6" borderId="1" xfId="0" applyFont="1" applyFill="1" applyBorder="1" applyAlignment="1">
      <alignment horizontal="center" vertical="center" wrapText="1"/>
    </xf>
    <xf numFmtId="0" fontId="29" fillId="0" borderId="11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29" fillId="0" borderId="13" xfId="0" applyFont="1" applyBorder="1" applyAlignment="1">
      <alignment horizontal="center"/>
    </xf>
    <xf numFmtId="0" fontId="2" fillId="3" borderId="2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19" fillId="6" borderId="7" xfId="0" applyFont="1" applyFill="1" applyBorder="1" applyAlignment="1">
      <alignment horizontal="center" vertical="center" wrapText="1"/>
    </xf>
    <xf numFmtId="0" fontId="19" fillId="6" borderId="8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6" fillId="6" borderId="3" xfId="0" applyFont="1" applyFill="1" applyBorder="1" applyAlignment="1">
      <alignment horizontal="center" vertical="center" wrapText="1"/>
    </xf>
    <xf numFmtId="0" fontId="16" fillId="6" borderId="4" xfId="0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</cellXfs>
  <cellStyles count="1">
    <cellStyle name="Normál" xfId="0" builtinId="0"/>
  </cellStyles>
  <dxfs count="3">
    <dxf>
      <fill>
        <patternFill>
          <fgColor rgb="FFFFFF99"/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kelte-my.sharepoint.com/personal/lavnaat_inf_elte_hu/Documents/Dokumentumok/KMOPGV/2024/Kiadni/Lektor/Honlapra/I_2024_teli_taj_pontozas.xlsx" TargetMode="External"/><Relationship Id="rId1" Type="http://schemas.openxmlformats.org/officeDocument/2006/relationships/externalLinkPath" Target="https://ikelte-my.sharepoint.com/personal/lavnaat_inf_elte_hu/Documents/Dokumentumok/KMOPGV/2024/Kiadni/Lektor/Honlapra/I_2024_teli_taj_pontoz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Útmutató"/>
      <sheetName val="Főlap"/>
      <sheetName val="Pontozás"/>
      <sheetName val="Környezetek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39182-7B18-48E4-9AEE-13A3A832C813}">
  <dimension ref="A1:F63"/>
  <sheetViews>
    <sheetView workbookViewId="0"/>
  </sheetViews>
  <sheetFormatPr defaultColWidth="9.1796875" defaultRowHeight="18.5" x14ac:dyDescent="0.35"/>
  <cols>
    <col min="1" max="1" width="9.1796875" style="58"/>
    <col min="2" max="2" width="99" style="67" customWidth="1"/>
    <col min="3" max="3" width="9.1796875" style="60"/>
    <col min="4" max="6" width="11.7265625" style="60" customWidth="1"/>
    <col min="7" max="16384" width="9.1796875" style="60"/>
  </cols>
  <sheetData>
    <row r="1" spans="1:6" ht="23.5" x14ac:dyDescent="0.35">
      <c r="B1" s="59" t="s">
        <v>0</v>
      </c>
    </row>
    <row r="2" spans="1:6" ht="23.5" x14ac:dyDescent="0.35">
      <c r="B2" s="59"/>
    </row>
    <row r="3" spans="1:6" x14ac:dyDescent="0.35">
      <c r="B3" s="61" t="s">
        <v>1</v>
      </c>
    </row>
    <row r="4" spans="1:6" x14ac:dyDescent="0.35">
      <c r="A4" s="58" t="s">
        <v>2</v>
      </c>
      <c r="B4" s="62" t="s">
        <v>3</v>
      </c>
    </row>
    <row r="5" spans="1:6" x14ac:dyDescent="0.35">
      <c r="B5" s="62"/>
    </row>
    <row r="6" spans="1:6" x14ac:dyDescent="0.35">
      <c r="B6" s="61" t="s">
        <v>4</v>
      </c>
    </row>
    <row r="7" spans="1:6" ht="37" x14ac:dyDescent="0.45">
      <c r="A7" s="58" t="s">
        <v>5</v>
      </c>
      <c r="B7" s="63" t="s">
        <v>6</v>
      </c>
      <c r="D7" s="84" t="s">
        <v>7</v>
      </c>
      <c r="E7" s="84"/>
      <c r="F7" s="84"/>
    </row>
    <row r="8" spans="1:6" x14ac:dyDescent="0.35">
      <c r="B8" s="63"/>
    </row>
    <row r="9" spans="1:6" ht="55.5" x14ac:dyDescent="0.35">
      <c r="A9" s="58" t="s">
        <v>8</v>
      </c>
      <c r="B9" s="63" t="s">
        <v>9</v>
      </c>
      <c r="D9" s="64"/>
      <c r="E9" s="65">
        <v>1</v>
      </c>
      <c r="F9" s="66">
        <v>0</v>
      </c>
    </row>
    <row r="10" spans="1:6" x14ac:dyDescent="0.35">
      <c r="B10" s="63"/>
    </row>
    <row r="11" spans="1:6" ht="37" customHeight="1" x14ac:dyDescent="0.35">
      <c r="A11" s="58" t="s">
        <v>10</v>
      </c>
      <c r="B11" s="63" t="s">
        <v>11</v>
      </c>
      <c r="D11" s="85" t="s">
        <v>12</v>
      </c>
      <c r="E11" s="85"/>
      <c r="F11" s="85"/>
    </row>
    <row r="12" spans="1:6" x14ac:dyDescent="0.35">
      <c r="B12" s="63"/>
    </row>
    <row r="13" spans="1:6" x14ac:dyDescent="0.35">
      <c r="A13" s="58" t="s">
        <v>13</v>
      </c>
      <c r="B13" s="63" t="s">
        <v>14</v>
      </c>
    </row>
    <row r="14" spans="1:6" x14ac:dyDescent="0.35">
      <c r="B14" s="63"/>
    </row>
    <row r="15" spans="1:6" x14ac:dyDescent="0.35">
      <c r="A15" s="58" t="s">
        <v>15</v>
      </c>
      <c r="B15" s="63" t="s">
        <v>16</v>
      </c>
    </row>
    <row r="16" spans="1:6" x14ac:dyDescent="0.35">
      <c r="B16" s="63"/>
    </row>
    <row r="17" spans="1:2" ht="37" x14ac:dyDescent="0.35">
      <c r="A17" s="58" t="s">
        <v>17</v>
      </c>
      <c r="B17" s="63" t="s">
        <v>18</v>
      </c>
    </row>
    <row r="18" spans="1:2" x14ac:dyDescent="0.35">
      <c r="B18" s="63"/>
    </row>
    <row r="19" spans="1:2" x14ac:dyDescent="0.35">
      <c r="B19" s="63"/>
    </row>
    <row r="20" spans="1:2" x14ac:dyDescent="0.35">
      <c r="B20" s="63"/>
    </row>
    <row r="21" spans="1:2" x14ac:dyDescent="0.35">
      <c r="B21" s="63"/>
    </row>
    <row r="22" spans="1:2" x14ac:dyDescent="0.35">
      <c r="B22" s="63"/>
    </row>
    <row r="23" spans="1:2" x14ac:dyDescent="0.35">
      <c r="B23" s="63"/>
    </row>
    <row r="24" spans="1:2" x14ac:dyDescent="0.35">
      <c r="B24" s="63"/>
    </row>
    <row r="25" spans="1:2" x14ac:dyDescent="0.35">
      <c r="B25" s="63"/>
    </row>
    <row r="26" spans="1:2" x14ac:dyDescent="0.35">
      <c r="B26" s="63"/>
    </row>
    <row r="27" spans="1:2" x14ac:dyDescent="0.35">
      <c r="B27" s="63"/>
    </row>
    <row r="28" spans="1:2" x14ac:dyDescent="0.35">
      <c r="B28" s="63"/>
    </row>
    <row r="29" spans="1:2" x14ac:dyDescent="0.35">
      <c r="B29" s="63"/>
    </row>
    <row r="30" spans="1:2" x14ac:dyDescent="0.35">
      <c r="B30" s="63"/>
    </row>
    <row r="31" spans="1:2" x14ac:dyDescent="0.35">
      <c r="B31" s="63"/>
    </row>
    <row r="32" spans="1:2" x14ac:dyDescent="0.35">
      <c r="B32" s="63"/>
    </row>
    <row r="33" spans="2:2" x14ac:dyDescent="0.35">
      <c r="B33" s="63"/>
    </row>
    <row r="34" spans="2:2" x14ac:dyDescent="0.35">
      <c r="B34" s="63"/>
    </row>
    <row r="35" spans="2:2" x14ac:dyDescent="0.35">
      <c r="B35" s="63"/>
    </row>
    <row r="36" spans="2:2" x14ac:dyDescent="0.35">
      <c r="B36" s="63"/>
    </row>
    <row r="37" spans="2:2" x14ac:dyDescent="0.35">
      <c r="B37" s="63"/>
    </row>
    <row r="38" spans="2:2" x14ac:dyDescent="0.35">
      <c r="B38" s="63"/>
    </row>
    <row r="39" spans="2:2" x14ac:dyDescent="0.35">
      <c r="B39" s="63"/>
    </row>
    <row r="40" spans="2:2" x14ac:dyDescent="0.35">
      <c r="B40" s="63"/>
    </row>
    <row r="41" spans="2:2" x14ac:dyDescent="0.35">
      <c r="B41" s="63"/>
    </row>
    <row r="42" spans="2:2" x14ac:dyDescent="0.35">
      <c r="B42" s="63"/>
    </row>
    <row r="43" spans="2:2" x14ac:dyDescent="0.35">
      <c r="B43" s="63"/>
    </row>
    <row r="44" spans="2:2" x14ac:dyDescent="0.35">
      <c r="B44" s="63"/>
    </row>
    <row r="45" spans="2:2" x14ac:dyDescent="0.35">
      <c r="B45" s="63"/>
    </row>
    <row r="46" spans="2:2" x14ac:dyDescent="0.35">
      <c r="B46" s="63"/>
    </row>
    <row r="47" spans="2:2" x14ac:dyDescent="0.35">
      <c r="B47" s="63"/>
    </row>
    <row r="48" spans="2:2" x14ac:dyDescent="0.35">
      <c r="B48" s="63"/>
    </row>
    <row r="49" spans="2:2" x14ac:dyDescent="0.35">
      <c r="B49" s="63"/>
    </row>
    <row r="50" spans="2:2" x14ac:dyDescent="0.35">
      <c r="B50" s="63"/>
    </row>
    <row r="51" spans="2:2" x14ac:dyDescent="0.35">
      <c r="B51" s="63"/>
    </row>
    <row r="52" spans="2:2" x14ac:dyDescent="0.35">
      <c r="B52" s="63"/>
    </row>
    <row r="53" spans="2:2" x14ac:dyDescent="0.35">
      <c r="B53" s="63"/>
    </row>
    <row r="54" spans="2:2" x14ac:dyDescent="0.35">
      <c r="B54" s="63"/>
    </row>
    <row r="55" spans="2:2" x14ac:dyDescent="0.35">
      <c r="B55" s="63"/>
    </row>
    <row r="56" spans="2:2" x14ac:dyDescent="0.35">
      <c r="B56" s="63"/>
    </row>
    <row r="57" spans="2:2" x14ac:dyDescent="0.35">
      <c r="B57" s="63"/>
    </row>
    <row r="58" spans="2:2" x14ac:dyDescent="0.35">
      <c r="B58" s="63"/>
    </row>
    <row r="59" spans="2:2" x14ac:dyDescent="0.35">
      <c r="B59" s="63"/>
    </row>
    <row r="60" spans="2:2" x14ac:dyDescent="0.35">
      <c r="B60" s="63"/>
    </row>
    <row r="61" spans="2:2" x14ac:dyDescent="0.35">
      <c r="B61" s="63"/>
    </row>
    <row r="62" spans="2:2" x14ac:dyDescent="0.35">
      <c r="B62" s="63"/>
    </row>
    <row r="63" spans="2:2" x14ac:dyDescent="0.35">
      <c r="B63" s="63"/>
    </row>
  </sheetData>
  <sheetProtection algorithmName="SHA-512" hashValue="g0r6cZijXtHCKe4sv+7Ggoq4Hc6157cgvvtkqL9U2udEryAAIHO05QGFVUpqBWGzRZs5NELrtNcyBS2UFMgYYQ==" saltValue="dPyi79was4Njo0vo3wFq3g==" spinCount="100000" sheet="1" objects="1" scenarios="1"/>
  <mergeCells count="2">
    <mergeCell ref="D7:F7"/>
    <mergeCell ref="D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0BFB1-0A65-4ED2-B81C-A66DB80AA0A0}">
  <dimension ref="A1:S102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RowHeight="14.5" x14ac:dyDescent="0.35"/>
  <cols>
    <col min="1" max="4" width="24.1796875" customWidth="1"/>
    <col min="5" max="5" width="8.453125" bestFit="1" customWidth="1"/>
    <col min="6" max="6" width="9.453125" bestFit="1" customWidth="1"/>
    <col min="7" max="7" width="24.1796875" customWidth="1"/>
    <col min="8" max="8" width="13.453125" bestFit="1" customWidth="1"/>
    <col min="9" max="9" width="9.54296875" customWidth="1"/>
    <col min="10" max="10" width="12.81640625" bestFit="1" customWidth="1"/>
    <col min="11" max="19" width="9.54296875" customWidth="1"/>
  </cols>
  <sheetData>
    <row r="1" spans="1:19" ht="18.5" x14ac:dyDescent="0.45">
      <c r="A1" s="86" t="s">
        <v>19</v>
      </c>
      <c r="B1" s="87"/>
      <c r="C1" s="87"/>
      <c r="D1" s="87"/>
      <c r="E1" s="87"/>
      <c r="F1" s="87"/>
      <c r="G1" s="88"/>
      <c r="H1" s="68">
        <v>2</v>
      </c>
      <c r="I1" s="68">
        <v>3</v>
      </c>
      <c r="J1" s="68">
        <v>4</v>
      </c>
      <c r="K1" s="68">
        <v>5</v>
      </c>
      <c r="L1" s="68">
        <v>6</v>
      </c>
      <c r="M1" s="68">
        <v>7</v>
      </c>
      <c r="N1" s="68">
        <v>8</v>
      </c>
      <c r="O1" s="68">
        <v>9</v>
      </c>
      <c r="P1" s="68">
        <v>10</v>
      </c>
      <c r="Q1" s="68">
        <v>11</v>
      </c>
      <c r="R1" s="68">
        <v>12</v>
      </c>
      <c r="S1" s="68">
        <v>12</v>
      </c>
    </row>
    <row r="2" spans="1:19" x14ac:dyDescent="0.35">
      <c r="A2" s="69" t="s">
        <v>20</v>
      </c>
      <c r="B2" s="69" t="s">
        <v>21</v>
      </c>
      <c r="C2" s="69" t="s">
        <v>22</v>
      </c>
      <c r="D2" s="69" t="s">
        <v>23</v>
      </c>
      <c r="E2" s="69" t="s">
        <v>24</v>
      </c>
      <c r="F2" s="69" t="s">
        <v>25</v>
      </c>
      <c r="G2" s="69" t="s">
        <v>26</v>
      </c>
      <c r="H2" s="70" t="s">
        <v>27</v>
      </c>
      <c r="I2" s="79" t="s">
        <v>28</v>
      </c>
      <c r="J2" s="80" t="s">
        <v>29</v>
      </c>
      <c r="K2" s="80" t="s">
        <v>30</v>
      </c>
      <c r="L2" s="80" t="s">
        <v>31</v>
      </c>
      <c r="M2" s="80" t="s">
        <v>32</v>
      </c>
      <c r="N2" s="80" t="s">
        <v>33</v>
      </c>
      <c r="O2" s="80" t="s">
        <v>34</v>
      </c>
      <c r="P2" s="80" t="s">
        <v>35</v>
      </c>
      <c r="Q2" s="81" t="s">
        <v>36</v>
      </c>
      <c r="R2" s="81" t="s">
        <v>37</v>
      </c>
      <c r="S2" s="82" t="s">
        <v>38</v>
      </c>
    </row>
    <row r="3" spans="1:19" x14ac:dyDescent="0.35">
      <c r="A3" s="71"/>
      <c r="B3" s="71"/>
      <c r="C3" s="71"/>
      <c r="D3" s="71"/>
      <c r="E3" s="71"/>
      <c r="F3" s="71"/>
      <c r="G3" s="71"/>
      <c r="H3" s="72">
        <f ca="1">HLOOKUP($A3&amp;" "&amp;$B3,Pontozás!$E$1:$CZ$14,H$1,FALSE)</f>
        <v>0</v>
      </c>
      <c r="I3" s="73">
        <f ca="1">HLOOKUP($A3&amp;" "&amp;$B3,Pontozás!$E$1:$CZ$14,I$1,FALSE)</f>
        <v>0</v>
      </c>
      <c r="J3" s="74">
        <f ca="1">HLOOKUP($A3&amp;" "&amp;$B3,Pontozás!$E$1:$CZ$14,J$1,FALSE)</f>
        <v>0</v>
      </c>
      <c r="K3" s="74">
        <f ca="1">HLOOKUP($A3&amp;" "&amp;$B3,Pontozás!$E$1:$CZ$14,K$1,FALSE)</f>
        <v>0</v>
      </c>
      <c r="L3" s="74">
        <f ca="1">HLOOKUP($A3&amp;" "&amp;$B3,Pontozás!$E$1:$CZ$14,L$1,FALSE)</f>
        <v>0</v>
      </c>
      <c r="M3" s="74">
        <f ca="1">HLOOKUP($A3&amp;" "&amp;$B3,Pontozás!$E$1:$CZ$14,M$1,FALSE)</f>
        <v>0</v>
      </c>
      <c r="N3" s="74">
        <f ca="1">HLOOKUP($A3&amp;" "&amp;$B3,Pontozás!$E$1:$CZ$14,N$1,FALSE)</f>
        <v>0</v>
      </c>
      <c r="O3" s="74">
        <f ca="1">HLOOKUP($A3&amp;" "&amp;$B3,Pontozás!$E$1:$CZ$14,O$1,FALSE)</f>
        <v>0</v>
      </c>
      <c r="P3" s="74">
        <f ca="1">HLOOKUP($A3&amp;" "&amp;$B3,Pontozás!$E$1:$CZ$14,P$1,FALSE)</f>
        <v>0</v>
      </c>
      <c r="Q3" s="74">
        <f ca="1">HLOOKUP($A3&amp;" "&amp;$B3,Pontozás!$E$1:$CZ$14,Q$1,FALSE)</f>
        <v>0</v>
      </c>
      <c r="R3" s="74">
        <f ca="1">HLOOKUP($A3&amp;" "&amp;$B3,Pontozás!$E$1:$CZ$14,R$1,FALSE)</f>
        <v>0</v>
      </c>
      <c r="S3" s="73">
        <f ca="1">HLOOKUP($A3&amp;" "&amp;$B3,Pontozás!$E$1:$CZ$14,S$1,FALSE)</f>
        <v>0</v>
      </c>
    </row>
    <row r="4" spans="1:19" x14ac:dyDescent="0.35">
      <c r="A4" s="71"/>
      <c r="B4" s="71"/>
      <c r="C4" s="71"/>
      <c r="D4" s="71"/>
      <c r="E4" s="71"/>
      <c r="F4" s="71"/>
      <c r="G4" s="71"/>
      <c r="H4" s="72">
        <f ca="1">HLOOKUP($A4&amp;" "&amp;$B4,Pontozás!$E$1:$CZ$14,H$1,FALSE)</f>
        <v>0</v>
      </c>
      <c r="I4" s="73">
        <f ca="1">HLOOKUP($A4&amp;" "&amp;$B4,Pontozás!$E$1:$CZ$14,I$1,FALSE)</f>
        <v>0</v>
      </c>
      <c r="J4" s="74">
        <f ca="1">HLOOKUP($A4&amp;" "&amp;$B4,Pontozás!$E$1:$CZ$14,J$1,FALSE)</f>
        <v>0</v>
      </c>
      <c r="K4" s="74">
        <f ca="1">HLOOKUP($A4&amp;" "&amp;$B4,Pontozás!$E$1:$CZ$14,K$1,FALSE)</f>
        <v>0</v>
      </c>
      <c r="L4" s="74">
        <f ca="1">HLOOKUP($A4&amp;" "&amp;$B4,Pontozás!$E$1:$CZ$14,L$1,FALSE)</f>
        <v>0</v>
      </c>
      <c r="M4" s="74">
        <f ca="1">HLOOKUP($A4&amp;" "&amp;$B4,Pontozás!$E$1:$CZ$14,M$1,FALSE)</f>
        <v>0</v>
      </c>
      <c r="N4" s="74">
        <f ca="1">HLOOKUP($A4&amp;" "&amp;$B4,Pontozás!$E$1:$CZ$14,N$1,FALSE)</f>
        <v>0</v>
      </c>
      <c r="O4" s="74">
        <f ca="1">HLOOKUP($A4&amp;" "&amp;$B4,Pontozás!$E$1:$CZ$14,O$1,FALSE)</f>
        <v>0</v>
      </c>
      <c r="P4" s="74">
        <f ca="1">HLOOKUP($A4&amp;" "&amp;$B4,Pontozás!$E$1:$CZ$14,P$1,FALSE)</f>
        <v>0</v>
      </c>
      <c r="Q4" s="74">
        <f ca="1">HLOOKUP($A4&amp;" "&amp;$B4,Pontozás!$E$1:$CZ$14,Q$1,FALSE)</f>
        <v>0</v>
      </c>
      <c r="R4" s="74">
        <f ca="1">HLOOKUP($A4&amp;" "&amp;$B4,Pontozás!$E$1:$CZ$14,R$1,FALSE)</f>
        <v>0</v>
      </c>
      <c r="S4" s="73">
        <f ca="1">HLOOKUP($A4&amp;" "&amp;$B4,Pontozás!$E$1:$CZ$14,S$1,FALSE)</f>
        <v>0</v>
      </c>
    </row>
    <row r="5" spans="1:19" x14ac:dyDescent="0.35">
      <c r="A5" s="71"/>
      <c r="B5" s="71"/>
      <c r="C5" s="71"/>
      <c r="D5" s="71"/>
      <c r="E5" s="71"/>
      <c r="F5" s="71"/>
      <c r="G5" s="71"/>
      <c r="H5" s="72">
        <f ca="1">HLOOKUP($A5&amp;" "&amp;$B5,Pontozás!$E$1:$CZ$14,H$1,FALSE)</f>
        <v>0</v>
      </c>
      <c r="I5" s="73">
        <f ca="1">HLOOKUP($A5&amp;" "&amp;$B5,Pontozás!$E$1:$CZ$14,I$1,FALSE)</f>
        <v>0</v>
      </c>
      <c r="J5" s="74">
        <f ca="1">HLOOKUP($A5&amp;" "&amp;$B5,Pontozás!$E$1:$CZ$14,J$1,FALSE)</f>
        <v>0</v>
      </c>
      <c r="K5" s="74">
        <f ca="1">HLOOKUP($A5&amp;" "&amp;$B5,Pontozás!$E$1:$CZ$14,K$1,FALSE)</f>
        <v>0</v>
      </c>
      <c r="L5" s="74">
        <f ca="1">HLOOKUP($A5&amp;" "&amp;$B5,Pontozás!$E$1:$CZ$14,L$1,FALSE)</f>
        <v>0</v>
      </c>
      <c r="M5" s="74">
        <f ca="1">HLOOKUP($A5&amp;" "&amp;$B5,Pontozás!$E$1:$CZ$14,M$1,FALSE)</f>
        <v>0</v>
      </c>
      <c r="N5" s="74">
        <f ca="1">HLOOKUP($A5&amp;" "&amp;$B5,Pontozás!$E$1:$CZ$14,N$1,FALSE)</f>
        <v>0</v>
      </c>
      <c r="O5" s="74">
        <f ca="1">HLOOKUP($A5&amp;" "&amp;$B5,Pontozás!$E$1:$CZ$14,O$1,FALSE)</f>
        <v>0</v>
      </c>
      <c r="P5" s="74">
        <f ca="1">HLOOKUP($A5&amp;" "&amp;$B5,Pontozás!$E$1:$CZ$14,P$1,FALSE)</f>
        <v>0</v>
      </c>
      <c r="Q5" s="74">
        <f ca="1">HLOOKUP($A5&amp;" "&amp;$B5,Pontozás!$E$1:$CZ$14,Q$1,FALSE)</f>
        <v>0</v>
      </c>
      <c r="R5" s="74">
        <f ca="1">HLOOKUP($A5&amp;" "&amp;$B5,Pontozás!$E$1:$CZ$14,R$1,FALSE)</f>
        <v>0</v>
      </c>
      <c r="S5" s="73">
        <f ca="1">HLOOKUP($A5&amp;" "&amp;$B5,Pontozás!$E$1:$CZ$14,S$1,FALSE)</f>
        <v>0</v>
      </c>
    </row>
    <row r="6" spans="1:19" x14ac:dyDescent="0.35">
      <c r="A6" s="71"/>
      <c r="B6" s="71"/>
      <c r="C6" s="71"/>
      <c r="D6" s="71"/>
      <c r="E6" s="71"/>
      <c r="F6" s="71"/>
      <c r="G6" s="71"/>
      <c r="H6" s="72">
        <f ca="1">HLOOKUP($A6&amp;" "&amp;$B6,Pontozás!$E$1:$CZ$14,H$1,FALSE)</f>
        <v>0</v>
      </c>
      <c r="I6" s="73">
        <f ca="1">HLOOKUP($A6&amp;" "&amp;$B6,Pontozás!$E$1:$CZ$14,I$1,FALSE)</f>
        <v>0</v>
      </c>
      <c r="J6" s="74">
        <f ca="1">HLOOKUP($A6&amp;" "&amp;$B6,Pontozás!$E$1:$CZ$14,J$1,FALSE)</f>
        <v>0</v>
      </c>
      <c r="K6" s="74">
        <f ca="1">HLOOKUP($A6&amp;" "&amp;$B6,Pontozás!$E$1:$CZ$14,K$1,FALSE)</f>
        <v>0</v>
      </c>
      <c r="L6" s="74">
        <f ca="1">HLOOKUP($A6&amp;" "&amp;$B6,Pontozás!$E$1:$CZ$14,L$1,FALSE)</f>
        <v>0</v>
      </c>
      <c r="M6" s="74">
        <f ca="1">HLOOKUP($A6&amp;" "&amp;$B6,Pontozás!$E$1:$CZ$14,M$1,FALSE)</f>
        <v>0</v>
      </c>
      <c r="N6" s="74">
        <f ca="1">HLOOKUP($A6&amp;" "&amp;$B6,Pontozás!$E$1:$CZ$14,N$1,FALSE)</f>
        <v>0</v>
      </c>
      <c r="O6" s="74">
        <f ca="1">HLOOKUP($A6&amp;" "&amp;$B6,Pontozás!$E$1:$CZ$14,O$1,FALSE)</f>
        <v>0</v>
      </c>
      <c r="P6" s="74">
        <f ca="1">HLOOKUP($A6&amp;" "&amp;$B6,Pontozás!$E$1:$CZ$14,P$1,FALSE)</f>
        <v>0</v>
      </c>
      <c r="Q6" s="74">
        <f ca="1">HLOOKUP($A6&amp;" "&amp;$B6,Pontozás!$E$1:$CZ$14,Q$1,FALSE)</f>
        <v>0</v>
      </c>
      <c r="R6" s="74">
        <f ca="1">HLOOKUP($A6&amp;" "&amp;$B6,Pontozás!$E$1:$CZ$14,R$1,FALSE)</f>
        <v>0</v>
      </c>
      <c r="S6" s="73">
        <f ca="1">HLOOKUP($A6&amp;" "&amp;$B6,Pontozás!$E$1:$CZ$14,S$1,FALSE)</f>
        <v>0</v>
      </c>
    </row>
    <row r="7" spans="1:19" x14ac:dyDescent="0.35">
      <c r="A7" s="71"/>
      <c r="B7" s="71"/>
      <c r="C7" s="71"/>
      <c r="D7" s="71"/>
      <c r="E7" s="71"/>
      <c r="F7" s="71"/>
      <c r="G7" s="71"/>
      <c r="H7" s="72">
        <f ca="1">HLOOKUP($A7&amp;" "&amp;$B7,Pontozás!$E$1:$CZ$14,H$1,FALSE)</f>
        <v>0</v>
      </c>
      <c r="I7" s="73">
        <f ca="1">HLOOKUP($A7&amp;" "&amp;$B7,Pontozás!$E$1:$CZ$14,I$1,FALSE)</f>
        <v>0</v>
      </c>
      <c r="J7" s="74">
        <f ca="1">HLOOKUP($A7&amp;" "&amp;$B7,Pontozás!$E$1:$CZ$14,J$1,FALSE)</f>
        <v>0</v>
      </c>
      <c r="K7" s="74">
        <f ca="1">HLOOKUP($A7&amp;" "&amp;$B7,Pontozás!$E$1:$CZ$14,K$1,FALSE)</f>
        <v>0</v>
      </c>
      <c r="L7" s="74">
        <f ca="1">HLOOKUP($A7&amp;" "&amp;$B7,Pontozás!$E$1:$CZ$14,L$1,FALSE)</f>
        <v>0</v>
      </c>
      <c r="M7" s="74">
        <f ca="1">HLOOKUP($A7&amp;" "&amp;$B7,Pontozás!$E$1:$CZ$14,M$1,FALSE)</f>
        <v>0</v>
      </c>
      <c r="N7" s="74">
        <f ca="1">HLOOKUP($A7&amp;" "&amp;$B7,Pontozás!$E$1:$CZ$14,N$1,FALSE)</f>
        <v>0</v>
      </c>
      <c r="O7" s="74">
        <f ca="1">HLOOKUP($A7&amp;" "&amp;$B7,Pontozás!$E$1:$CZ$14,O$1,FALSE)</f>
        <v>0</v>
      </c>
      <c r="P7" s="74">
        <f ca="1">HLOOKUP($A7&amp;" "&amp;$B7,Pontozás!$E$1:$CZ$14,P$1,FALSE)</f>
        <v>0</v>
      </c>
      <c r="Q7" s="74">
        <f ca="1">HLOOKUP($A7&amp;" "&amp;$B7,Pontozás!$E$1:$CZ$14,Q$1,FALSE)</f>
        <v>0</v>
      </c>
      <c r="R7" s="74">
        <f ca="1">HLOOKUP($A7&amp;" "&amp;$B7,Pontozás!$E$1:$CZ$14,R$1,FALSE)</f>
        <v>0</v>
      </c>
      <c r="S7" s="73">
        <f ca="1">HLOOKUP($A7&amp;" "&amp;$B7,Pontozás!$E$1:$CZ$14,S$1,FALSE)</f>
        <v>0</v>
      </c>
    </row>
    <row r="8" spans="1:19" x14ac:dyDescent="0.35">
      <c r="A8" s="71"/>
      <c r="B8" s="71"/>
      <c r="C8" s="71"/>
      <c r="D8" s="71"/>
      <c r="E8" s="71"/>
      <c r="F8" s="71"/>
      <c r="G8" s="71"/>
      <c r="H8" s="72">
        <f ca="1">HLOOKUP($A8&amp;" "&amp;$B8,Pontozás!$E$1:$CZ$14,H$1,FALSE)</f>
        <v>0</v>
      </c>
      <c r="I8" s="73">
        <f ca="1">HLOOKUP($A8&amp;" "&amp;$B8,Pontozás!$E$1:$CZ$14,I$1,FALSE)</f>
        <v>0</v>
      </c>
      <c r="J8" s="74">
        <f ca="1">HLOOKUP($A8&amp;" "&amp;$B8,Pontozás!$E$1:$CZ$14,J$1,FALSE)</f>
        <v>0</v>
      </c>
      <c r="K8" s="74">
        <f ca="1">HLOOKUP($A8&amp;" "&amp;$B8,Pontozás!$E$1:$CZ$14,K$1,FALSE)</f>
        <v>0</v>
      </c>
      <c r="L8" s="74">
        <f ca="1">HLOOKUP($A8&amp;" "&amp;$B8,Pontozás!$E$1:$CZ$14,L$1,FALSE)</f>
        <v>0</v>
      </c>
      <c r="M8" s="74">
        <f ca="1">HLOOKUP($A8&amp;" "&amp;$B8,Pontozás!$E$1:$CZ$14,M$1,FALSE)</f>
        <v>0</v>
      </c>
      <c r="N8" s="74">
        <f ca="1">HLOOKUP($A8&amp;" "&amp;$B8,Pontozás!$E$1:$CZ$14,N$1,FALSE)</f>
        <v>0</v>
      </c>
      <c r="O8" s="74">
        <f ca="1">HLOOKUP($A8&amp;" "&amp;$B8,Pontozás!$E$1:$CZ$14,O$1,FALSE)</f>
        <v>0</v>
      </c>
      <c r="P8" s="74">
        <f ca="1">HLOOKUP($A8&amp;" "&amp;$B8,Pontozás!$E$1:$CZ$14,P$1,FALSE)</f>
        <v>0</v>
      </c>
      <c r="Q8" s="74">
        <f ca="1">HLOOKUP($A8&amp;" "&amp;$B8,Pontozás!$E$1:$CZ$14,Q$1,FALSE)</f>
        <v>0</v>
      </c>
      <c r="R8" s="74">
        <f ca="1">HLOOKUP($A8&amp;" "&amp;$B8,Pontozás!$E$1:$CZ$14,R$1,FALSE)</f>
        <v>0</v>
      </c>
      <c r="S8" s="73">
        <f ca="1">HLOOKUP($A8&amp;" "&amp;$B8,Pontozás!$E$1:$CZ$14,S$1,FALSE)</f>
        <v>0</v>
      </c>
    </row>
    <row r="9" spans="1:19" x14ac:dyDescent="0.35">
      <c r="A9" s="71"/>
      <c r="B9" s="71"/>
      <c r="C9" s="71"/>
      <c r="D9" s="71"/>
      <c r="E9" s="71"/>
      <c r="F9" s="71"/>
      <c r="G9" s="71"/>
      <c r="H9" s="72">
        <f ca="1">HLOOKUP($A9&amp;" "&amp;$B9,Pontozás!$E$1:$CZ$14,H$1,FALSE)</f>
        <v>0</v>
      </c>
      <c r="I9" s="73">
        <f ca="1">HLOOKUP($A9&amp;" "&amp;$B9,Pontozás!$E$1:$CZ$14,I$1,FALSE)</f>
        <v>0</v>
      </c>
      <c r="J9" s="74">
        <f ca="1">HLOOKUP($A9&amp;" "&amp;$B9,Pontozás!$E$1:$CZ$14,J$1,FALSE)</f>
        <v>0</v>
      </c>
      <c r="K9" s="74">
        <f ca="1">HLOOKUP($A9&amp;" "&amp;$B9,Pontozás!$E$1:$CZ$14,K$1,FALSE)</f>
        <v>0</v>
      </c>
      <c r="L9" s="74">
        <f ca="1">HLOOKUP($A9&amp;" "&amp;$B9,Pontozás!$E$1:$CZ$14,L$1,FALSE)</f>
        <v>0</v>
      </c>
      <c r="M9" s="74">
        <f ca="1">HLOOKUP($A9&amp;" "&amp;$B9,Pontozás!$E$1:$CZ$14,M$1,FALSE)</f>
        <v>0</v>
      </c>
      <c r="N9" s="74">
        <f ca="1">HLOOKUP($A9&amp;" "&amp;$B9,Pontozás!$E$1:$CZ$14,N$1,FALSE)</f>
        <v>0</v>
      </c>
      <c r="O9" s="74">
        <f ca="1">HLOOKUP($A9&amp;" "&amp;$B9,Pontozás!$E$1:$CZ$14,O$1,FALSE)</f>
        <v>0</v>
      </c>
      <c r="P9" s="74">
        <f ca="1">HLOOKUP($A9&amp;" "&amp;$B9,Pontozás!$E$1:$CZ$14,P$1,FALSE)</f>
        <v>0</v>
      </c>
      <c r="Q9" s="74">
        <f ca="1">HLOOKUP($A9&amp;" "&amp;$B9,Pontozás!$E$1:$CZ$14,Q$1,FALSE)</f>
        <v>0</v>
      </c>
      <c r="R9" s="74">
        <f ca="1">HLOOKUP($A9&amp;" "&amp;$B9,Pontozás!$E$1:$CZ$14,R$1,FALSE)</f>
        <v>0</v>
      </c>
      <c r="S9" s="73">
        <f ca="1">HLOOKUP($A9&amp;" "&amp;$B9,Pontozás!$E$1:$CZ$14,S$1,FALSE)</f>
        <v>0</v>
      </c>
    </row>
    <row r="10" spans="1:19" x14ac:dyDescent="0.35">
      <c r="A10" s="71"/>
      <c r="B10" s="71"/>
      <c r="C10" s="71"/>
      <c r="D10" s="71"/>
      <c r="E10" s="71"/>
      <c r="F10" s="71"/>
      <c r="G10" s="71"/>
      <c r="H10" s="72">
        <f ca="1">HLOOKUP($A10&amp;" "&amp;$B10,Pontozás!$E$1:$CZ$14,H$1,FALSE)</f>
        <v>0</v>
      </c>
      <c r="I10" s="73">
        <f ca="1">HLOOKUP($A10&amp;" "&amp;$B10,Pontozás!$E$1:$CZ$14,I$1,FALSE)</f>
        <v>0</v>
      </c>
      <c r="J10" s="74">
        <f ca="1">HLOOKUP($A10&amp;" "&amp;$B10,Pontozás!$E$1:$CZ$14,J$1,FALSE)</f>
        <v>0</v>
      </c>
      <c r="K10" s="74">
        <f ca="1">HLOOKUP($A10&amp;" "&amp;$B10,Pontozás!$E$1:$CZ$14,K$1,FALSE)</f>
        <v>0</v>
      </c>
      <c r="L10" s="74">
        <f ca="1">HLOOKUP($A10&amp;" "&amp;$B10,Pontozás!$E$1:$CZ$14,L$1,FALSE)</f>
        <v>0</v>
      </c>
      <c r="M10" s="74">
        <f ca="1">HLOOKUP($A10&amp;" "&amp;$B10,Pontozás!$E$1:$CZ$14,M$1,FALSE)</f>
        <v>0</v>
      </c>
      <c r="N10" s="74">
        <f ca="1">HLOOKUP($A10&amp;" "&amp;$B10,Pontozás!$E$1:$CZ$14,N$1,FALSE)</f>
        <v>0</v>
      </c>
      <c r="O10" s="74">
        <f ca="1">HLOOKUP($A10&amp;" "&amp;$B10,Pontozás!$E$1:$CZ$14,O$1,FALSE)</f>
        <v>0</v>
      </c>
      <c r="P10" s="74">
        <f ca="1">HLOOKUP($A10&amp;" "&amp;$B10,Pontozás!$E$1:$CZ$14,P$1,FALSE)</f>
        <v>0</v>
      </c>
      <c r="Q10" s="74">
        <f ca="1">HLOOKUP($A10&amp;" "&amp;$B10,Pontozás!$E$1:$CZ$14,Q$1,FALSE)</f>
        <v>0</v>
      </c>
      <c r="R10" s="74">
        <f ca="1">HLOOKUP($A10&amp;" "&amp;$B10,Pontozás!$E$1:$CZ$14,R$1,FALSE)</f>
        <v>0</v>
      </c>
      <c r="S10" s="73">
        <f ca="1">HLOOKUP($A10&amp;" "&amp;$B10,Pontozás!$E$1:$CZ$14,S$1,FALSE)</f>
        <v>0</v>
      </c>
    </row>
    <row r="11" spans="1:19" x14ac:dyDescent="0.35">
      <c r="A11" s="71"/>
      <c r="B11" s="71"/>
      <c r="C11" s="71"/>
      <c r="D11" s="71"/>
      <c r="E11" s="71"/>
      <c r="F11" s="71"/>
      <c r="G11" s="71"/>
      <c r="H11" s="72">
        <f ca="1">HLOOKUP($A11&amp;" "&amp;$B11,Pontozás!$E$1:$CZ$14,H$1,FALSE)</f>
        <v>0</v>
      </c>
      <c r="I11" s="73">
        <f ca="1">HLOOKUP($A11&amp;" "&amp;$B11,Pontozás!$E$1:$CZ$14,I$1,FALSE)</f>
        <v>0</v>
      </c>
      <c r="J11" s="74">
        <f ca="1">HLOOKUP($A11&amp;" "&amp;$B11,Pontozás!$E$1:$CZ$14,J$1,FALSE)</f>
        <v>0</v>
      </c>
      <c r="K11" s="74">
        <f ca="1">HLOOKUP($A11&amp;" "&amp;$B11,Pontozás!$E$1:$CZ$14,K$1,FALSE)</f>
        <v>0</v>
      </c>
      <c r="L11" s="74">
        <f ca="1">HLOOKUP($A11&amp;" "&amp;$B11,Pontozás!$E$1:$CZ$14,L$1,FALSE)</f>
        <v>0</v>
      </c>
      <c r="M11" s="74">
        <f ca="1">HLOOKUP($A11&amp;" "&amp;$B11,Pontozás!$E$1:$CZ$14,M$1,FALSE)</f>
        <v>0</v>
      </c>
      <c r="N11" s="74">
        <f ca="1">HLOOKUP($A11&amp;" "&amp;$B11,Pontozás!$E$1:$CZ$14,N$1,FALSE)</f>
        <v>0</v>
      </c>
      <c r="O11" s="74">
        <f ca="1">HLOOKUP($A11&amp;" "&amp;$B11,Pontozás!$E$1:$CZ$14,O$1,FALSE)</f>
        <v>0</v>
      </c>
      <c r="P11" s="74">
        <f ca="1">HLOOKUP($A11&amp;" "&amp;$B11,Pontozás!$E$1:$CZ$14,P$1,FALSE)</f>
        <v>0</v>
      </c>
      <c r="Q11" s="74">
        <f ca="1">HLOOKUP($A11&amp;" "&amp;$B11,Pontozás!$E$1:$CZ$14,Q$1,FALSE)</f>
        <v>0</v>
      </c>
      <c r="R11" s="74">
        <f ca="1">HLOOKUP($A11&amp;" "&amp;$B11,Pontozás!$E$1:$CZ$14,R$1,FALSE)</f>
        <v>0</v>
      </c>
      <c r="S11" s="73">
        <f ca="1">HLOOKUP($A11&amp;" "&amp;$B11,Pontozás!$E$1:$CZ$14,S$1,FALSE)</f>
        <v>0</v>
      </c>
    </row>
    <row r="12" spans="1:19" x14ac:dyDescent="0.35">
      <c r="A12" s="71"/>
      <c r="B12" s="71"/>
      <c r="C12" s="71"/>
      <c r="D12" s="71"/>
      <c r="E12" s="71"/>
      <c r="F12" s="71"/>
      <c r="G12" s="71"/>
      <c r="H12" s="72">
        <f ca="1">HLOOKUP($A12&amp;" "&amp;$B12,Pontozás!$E$1:$CZ$14,H$1,FALSE)</f>
        <v>0</v>
      </c>
      <c r="I12" s="73">
        <f ca="1">HLOOKUP($A12&amp;" "&amp;$B12,Pontozás!$E$1:$CZ$14,I$1,FALSE)</f>
        <v>0</v>
      </c>
      <c r="J12" s="74">
        <f ca="1">HLOOKUP($A12&amp;" "&amp;$B12,Pontozás!$E$1:$CZ$14,J$1,FALSE)</f>
        <v>0</v>
      </c>
      <c r="K12" s="74">
        <f ca="1">HLOOKUP($A12&amp;" "&amp;$B12,Pontozás!$E$1:$CZ$14,K$1,FALSE)</f>
        <v>0</v>
      </c>
      <c r="L12" s="74">
        <f ca="1">HLOOKUP($A12&amp;" "&amp;$B12,Pontozás!$E$1:$CZ$14,L$1,FALSE)</f>
        <v>0</v>
      </c>
      <c r="M12" s="74">
        <f ca="1">HLOOKUP($A12&amp;" "&amp;$B12,Pontozás!$E$1:$CZ$14,M$1,FALSE)</f>
        <v>0</v>
      </c>
      <c r="N12" s="74">
        <f ca="1">HLOOKUP($A12&amp;" "&amp;$B12,Pontozás!$E$1:$CZ$14,N$1,FALSE)</f>
        <v>0</v>
      </c>
      <c r="O12" s="74">
        <f ca="1">HLOOKUP($A12&amp;" "&amp;$B12,Pontozás!$E$1:$CZ$14,O$1,FALSE)</f>
        <v>0</v>
      </c>
      <c r="P12" s="74">
        <f ca="1">HLOOKUP($A12&amp;" "&amp;$B12,Pontozás!$E$1:$CZ$14,P$1,FALSE)</f>
        <v>0</v>
      </c>
      <c r="Q12" s="74">
        <f ca="1">HLOOKUP($A12&amp;" "&amp;$B12,Pontozás!$E$1:$CZ$14,Q$1,FALSE)</f>
        <v>0</v>
      </c>
      <c r="R12" s="74">
        <f ca="1">HLOOKUP($A12&amp;" "&amp;$B12,Pontozás!$E$1:$CZ$14,R$1,FALSE)</f>
        <v>0</v>
      </c>
      <c r="S12" s="73">
        <f ca="1">HLOOKUP($A12&amp;" "&amp;$B12,Pontozás!$E$1:$CZ$14,S$1,FALSE)</f>
        <v>0</v>
      </c>
    </row>
    <row r="13" spans="1:19" x14ac:dyDescent="0.35">
      <c r="A13" s="71"/>
      <c r="B13" s="71"/>
      <c r="C13" s="71"/>
      <c r="D13" s="71"/>
      <c r="E13" s="71"/>
      <c r="F13" s="71"/>
      <c r="G13" s="71"/>
      <c r="H13" s="72">
        <f ca="1">HLOOKUP($A13&amp;" "&amp;$B13,Pontozás!$E$1:$CZ$14,H$1,FALSE)</f>
        <v>0</v>
      </c>
      <c r="I13" s="73">
        <f ca="1">HLOOKUP($A13&amp;" "&amp;$B13,Pontozás!$E$1:$CZ$14,I$1,FALSE)</f>
        <v>0</v>
      </c>
      <c r="J13" s="74">
        <f ca="1">HLOOKUP($A13&amp;" "&amp;$B13,Pontozás!$E$1:$CZ$14,J$1,FALSE)</f>
        <v>0</v>
      </c>
      <c r="K13" s="74">
        <f ca="1">HLOOKUP($A13&amp;" "&amp;$B13,Pontozás!$E$1:$CZ$14,K$1,FALSE)</f>
        <v>0</v>
      </c>
      <c r="L13" s="74">
        <f ca="1">HLOOKUP($A13&amp;" "&amp;$B13,Pontozás!$E$1:$CZ$14,L$1,FALSE)</f>
        <v>0</v>
      </c>
      <c r="M13" s="74">
        <f ca="1">HLOOKUP($A13&amp;" "&amp;$B13,Pontozás!$E$1:$CZ$14,M$1,FALSE)</f>
        <v>0</v>
      </c>
      <c r="N13" s="74">
        <f ca="1">HLOOKUP($A13&amp;" "&amp;$B13,Pontozás!$E$1:$CZ$14,N$1,FALSE)</f>
        <v>0</v>
      </c>
      <c r="O13" s="74">
        <f ca="1">HLOOKUP($A13&amp;" "&amp;$B13,Pontozás!$E$1:$CZ$14,O$1,FALSE)</f>
        <v>0</v>
      </c>
      <c r="P13" s="74">
        <f ca="1">HLOOKUP($A13&amp;" "&amp;$B13,Pontozás!$E$1:$CZ$14,P$1,FALSE)</f>
        <v>0</v>
      </c>
      <c r="Q13" s="74">
        <f ca="1">HLOOKUP($A13&amp;" "&amp;$B13,Pontozás!$E$1:$CZ$14,Q$1,FALSE)</f>
        <v>0</v>
      </c>
      <c r="R13" s="74">
        <f ca="1">HLOOKUP($A13&amp;" "&amp;$B13,Pontozás!$E$1:$CZ$14,R$1,FALSE)</f>
        <v>0</v>
      </c>
      <c r="S13" s="73">
        <f ca="1">HLOOKUP($A13&amp;" "&amp;$B13,Pontozás!$E$1:$CZ$14,S$1,FALSE)</f>
        <v>0</v>
      </c>
    </row>
    <row r="14" spans="1:19" x14ac:dyDescent="0.35">
      <c r="A14" s="71"/>
      <c r="B14" s="71"/>
      <c r="C14" s="71"/>
      <c r="D14" s="71"/>
      <c r="E14" s="71"/>
      <c r="F14" s="71"/>
      <c r="G14" s="71"/>
      <c r="H14" s="72">
        <f ca="1">HLOOKUP($A14&amp;" "&amp;$B14,Pontozás!$E$1:$CZ$14,H$1,FALSE)</f>
        <v>0</v>
      </c>
      <c r="I14" s="73">
        <f ca="1">HLOOKUP($A14&amp;" "&amp;$B14,Pontozás!$E$1:$CZ$14,I$1,FALSE)</f>
        <v>0</v>
      </c>
      <c r="J14" s="74">
        <f ca="1">HLOOKUP($A14&amp;" "&amp;$B14,Pontozás!$E$1:$CZ$14,J$1,FALSE)</f>
        <v>0</v>
      </c>
      <c r="K14" s="74">
        <f ca="1">HLOOKUP($A14&amp;" "&amp;$B14,Pontozás!$E$1:$CZ$14,K$1,FALSE)</f>
        <v>0</v>
      </c>
      <c r="L14" s="74">
        <f ca="1">HLOOKUP($A14&amp;" "&amp;$B14,Pontozás!$E$1:$CZ$14,L$1,FALSE)</f>
        <v>0</v>
      </c>
      <c r="M14" s="74">
        <f ca="1">HLOOKUP($A14&amp;" "&amp;$B14,Pontozás!$E$1:$CZ$14,M$1,FALSE)</f>
        <v>0</v>
      </c>
      <c r="N14" s="74">
        <f ca="1">HLOOKUP($A14&amp;" "&amp;$B14,Pontozás!$E$1:$CZ$14,N$1,FALSE)</f>
        <v>0</v>
      </c>
      <c r="O14" s="74">
        <f ca="1">HLOOKUP($A14&amp;" "&amp;$B14,Pontozás!$E$1:$CZ$14,O$1,FALSE)</f>
        <v>0</v>
      </c>
      <c r="P14" s="74">
        <f ca="1">HLOOKUP($A14&amp;" "&amp;$B14,Pontozás!$E$1:$CZ$14,P$1,FALSE)</f>
        <v>0</v>
      </c>
      <c r="Q14" s="74">
        <f ca="1">HLOOKUP($A14&amp;" "&amp;$B14,Pontozás!$E$1:$CZ$14,Q$1,FALSE)</f>
        <v>0</v>
      </c>
      <c r="R14" s="74">
        <f ca="1">HLOOKUP($A14&amp;" "&amp;$B14,Pontozás!$E$1:$CZ$14,R$1,FALSE)</f>
        <v>0</v>
      </c>
      <c r="S14" s="73">
        <f ca="1">HLOOKUP($A14&amp;" "&amp;$B14,Pontozás!$E$1:$CZ$14,S$1,FALSE)</f>
        <v>0</v>
      </c>
    </row>
    <row r="15" spans="1:19" x14ac:dyDescent="0.35">
      <c r="A15" s="71"/>
      <c r="B15" s="71"/>
      <c r="C15" s="71"/>
      <c r="D15" s="71"/>
      <c r="E15" s="71"/>
      <c r="F15" s="71"/>
      <c r="G15" s="71"/>
      <c r="H15" s="72">
        <f ca="1">HLOOKUP($A15&amp;" "&amp;$B15,Pontozás!$E$1:$CZ$14,H$1,FALSE)</f>
        <v>0</v>
      </c>
      <c r="I15" s="73">
        <f ca="1">HLOOKUP($A15&amp;" "&amp;$B15,Pontozás!$E$1:$CZ$14,I$1,FALSE)</f>
        <v>0</v>
      </c>
      <c r="J15" s="74">
        <f ca="1">HLOOKUP($A15&amp;" "&amp;$B15,Pontozás!$E$1:$CZ$14,J$1,FALSE)</f>
        <v>0</v>
      </c>
      <c r="K15" s="74">
        <f ca="1">HLOOKUP($A15&amp;" "&amp;$B15,Pontozás!$E$1:$CZ$14,K$1,FALSE)</f>
        <v>0</v>
      </c>
      <c r="L15" s="74">
        <f ca="1">HLOOKUP($A15&amp;" "&amp;$B15,Pontozás!$E$1:$CZ$14,L$1,FALSE)</f>
        <v>0</v>
      </c>
      <c r="M15" s="74">
        <f ca="1">HLOOKUP($A15&amp;" "&amp;$B15,Pontozás!$E$1:$CZ$14,M$1,FALSE)</f>
        <v>0</v>
      </c>
      <c r="N15" s="74">
        <f ca="1">HLOOKUP($A15&amp;" "&amp;$B15,Pontozás!$E$1:$CZ$14,N$1,FALSE)</f>
        <v>0</v>
      </c>
      <c r="O15" s="74">
        <f ca="1">HLOOKUP($A15&amp;" "&amp;$B15,Pontozás!$E$1:$CZ$14,O$1,FALSE)</f>
        <v>0</v>
      </c>
      <c r="P15" s="74">
        <f ca="1">HLOOKUP($A15&amp;" "&amp;$B15,Pontozás!$E$1:$CZ$14,P$1,FALSE)</f>
        <v>0</v>
      </c>
      <c r="Q15" s="74">
        <f ca="1">HLOOKUP($A15&amp;" "&amp;$B15,Pontozás!$E$1:$CZ$14,Q$1,FALSE)</f>
        <v>0</v>
      </c>
      <c r="R15" s="74">
        <f ca="1">HLOOKUP($A15&amp;" "&amp;$B15,Pontozás!$E$1:$CZ$14,R$1,FALSE)</f>
        <v>0</v>
      </c>
      <c r="S15" s="73">
        <f ca="1">HLOOKUP($A15&amp;" "&amp;$B15,Pontozás!$E$1:$CZ$14,S$1,FALSE)</f>
        <v>0</v>
      </c>
    </row>
    <row r="16" spans="1:19" x14ac:dyDescent="0.35">
      <c r="A16" s="71"/>
      <c r="B16" s="71"/>
      <c r="C16" s="71"/>
      <c r="D16" s="71"/>
      <c r="E16" s="71"/>
      <c r="F16" s="71"/>
      <c r="G16" s="71"/>
      <c r="H16" s="72">
        <f ca="1">HLOOKUP($A16&amp;" "&amp;$B16,Pontozás!$E$1:$CZ$14,H$1,FALSE)</f>
        <v>0</v>
      </c>
      <c r="I16" s="73">
        <f ca="1">HLOOKUP($A16&amp;" "&amp;$B16,Pontozás!$E$1:$CZ$14,I$1,FALSE)</f>
        <v>0</v>
      </c>
      <c r="J16" s="74">
        <f ca="1">HLOOKUP($A16&amp;" "&amp;$B16,Pontozás!$E$1:$CZ$14,J$1,FALSE)</f>
        <v>0</v>
      </c>
      <c r="K16" s="74">
        <f ca="1">HLOOKUP($A16&amp;" "&amp;$B16,Pontozás!$E$1:$CZ$14,K$1,FALSE)</f>
        <v>0</v>
      </c>
      <c r="L16" s="74">
        <f ca="1">HLOOKUP($A16&amp;" "&amp;$B16,Pontozás!$E$1:$CZ$14,L$1,FALSE)</f>
        <v>0</v>
      </c>
      <c r="M16" s="74">
        <f ca="1">HLOOKUP($A16&amp;" "&amp;$B16,Pontozás!$E$1:$CZ$14,M$1,FALSE)</f>
        <v>0</v>
      </c>
      <c r="N16" s="74">
        <f ca="1">HLOOKUP($A16&amp;" "&amp;$B16,Pontozás!$E$1:$CZ$14,N$1,FALSE)</f>
        <v>0</v>
      </c>
      <c r="O16" s="74">
        <f ca="1">HLOOKUP($A16&amp;" "&amp;$B16,Pontozás!$E$1:$CZ$14,O$1,FALSE)</f>
        <v>0</v>
      </c>
      <c r="P16" s="74">
        <f ca="1">HLOOKUP($A16&amp;" "&amp;$B16,Pontozás!$E$1:$CZ$14,P$1,FALSE)</f>
        <v>0</v>
      </c>
      <c r="Q16" s="74">
        <f ca="1">HLOOKUP($A16&amp;" "&amp;$B16,Pontozás!$E$1:$CZ$14,Q$1,FALSE)</f>
        <v>0</v>
      </c>
      <c r="R16" s="74">
        <f ca="1">HLOOKUP($A16&amp;" "&amp;$B16,Pontozás!$E$1:$CZ$14,R$1,FALSE)</f>
        <v>0</v>
      </c>
      <c r="S16" s="73">
        <f ca="1">HLOOKUP($A16&amp;" "&amp;$B16,Pontozás!$E$1:$CZ$14,S$1,FALSE)</f>
        <v>0</v>
      </c>
    </row>
    <row r="17" spans="1:19" x14ac:dyDescent="0.35">
      <c r="A17" s="71"/>
      <c r="B17" s="71"/>
      <c r="C17" s="71"/>
      <c r="D17" s="71"/>
      <c r="E17" s="71"/>
      <c r="F17" s="71"/>
      <c r="G17" s="71"/>
      <c r="H17" s="72">
        <f ca="1">HLOOKUP($A17&amp;" "&amp;$B17,Pontozás!$E$1:$CZ$14,H$1,FALSE)</f>
        <v>0</v>
      </c>
      <c r="I17" s="73">
        <f ca="1">HLOOKUP($A17&amp;" "&amp;$B17,Pontozás!$E$1:$CZ$14,I$1,FALSE)</f>
        <v>0</v>
      </c>
      <c r="J17" s="74">
        <f ca="1">HLOOKUP($A17&amp;" "&amp;$B17,Pontozás!$E$1:$CZ$14,J$1,FALSE)</f>
        <v>0</v>
      </c>
      <c r="K17" s="74">
        <f ca="1">HLOOKUP($A17&amp;" "&amp;$B17,Pontozás!$E$1:$CZ$14,K$1,FALSE)</f>
        <v>0</v>
      </c>
      <c r="L17" s="74">
        <f ca="1">HLOOKUP($A17&amp;" "&amp;$B17,Pontozás!$E$1:$CZ$14,L$1,FALSE)</f>
        <v>0</v>
      </c>
      <c r="M17" s="74">
        <f ca="1">HLOOKUP($A17&amp;" "&amp;$B17,Pontozás!$E$1:$CZ$14,M$1,FALSE)</f>
        <v>0</v>
      </c>
      <c r="N17" s="74">
        <f ca="1">HLOOKUP($A17&amp;" "&amp;$B17,Pontozás!$E$1:$CZ$14,N$1,FALSE)</f>
        <v>0</v>
      </c>
      <c r="O17" s="74">
        <f ca="1">HLOOKUP($A17&amp;" "&amp;$B17,Pontozás!$E$1:$CZ$14,O$1,FALSE)</f>
        <v>0</v>
      </c>
      <c r="P17" s="74">
        <f ca="1">HLOOKUP($A17&amp;" "&amp;$B17,Pontozás!$E$1:$CZ$14,P$1,FALSE)</f>
        <v>0</v>
      </c>
      <c r="Q17" s="74">
        <f ca="1">HLOOKUP($A17&amp;" "&amp;$B17,Pontozás!$E$1:$CZ$14,Q$1,FALSE)</f>
        <v>0</v>
      </c>
      <c r="R17" s="74">
        <f ca="1">HLOOKUP($A17&amp;" "&amp;$B17,Pontozás!$E$1:$CZ$14,R$1,FALSE)</f>
        <v>0</v>
      </c>
      <c r="S17" s="73">
        <f ca="1">HLOOKUP($A17&amp;" "&amp;$B17,Pontozás!$E$1:$CZ$14,S$1,FALSE)</f>
        <v>0</v>
      </c>
    </row>
    <row r="18" spans="1:19" x14ac:dyDescent="0.35">
      <c r="A18" s="71"/>
      <c r="B18" s="71"/>
      <c r="C18" s="71"/>
      <c r="D18" s="71"/>
      <c r="E18" s="71"/>
      <c r="F18" s="71"/>
      <c r="G18" s="71"/>
      <c r="H18" s="72">
        <f ca="1">HLOOKUP($A18&amp;" "&amp;$B18,Pontozás!$E$1:$CZ$14,H$1,FALSE)</f>
        <v>0</v>
      </c>
      <c r="I18" s="73">
        <f ca="1">HLOOKUP($A18&amp;" "&amp;$B18,Pontozás!$E$1:$CZ$14,I$1,FALSE)</f>
        <v>0</v>
      </c>
      <c r="J18" s="74">
        <f ca="1">HLOOKUP($A18&amp;" "&amp;$B18,Pontozás!$E$1:$CZ$14,J$1,FALSE)</f>
        <v>0</v>
      </c>
      <c r="K18" s="74">
        <f ca="1">HLOOKUP($A18&amp;" "&amp;$B18,Pontozás!$E$1:$CZ$14,K$1,FALSE)</f>
        <v>0</v>
      </c>
      <c r="L18" s="74">
        <f ca="1">HLOOKUP($A18&amp;" "&amp;$B18,Pontozás!$E$1:$CZ$14,L$1,FALSE)</f>
        <v>0</v>
      </c>
      <c r="M18" s="74">
        <f ca="1">HLOOKUP($A18&amp;" "&amp;$B18,Pontozás!$E$1:$CZ$14,M$1,FALSE)</f>
        <v>0</v>
      </c>
      <c r="N18" s="74">
        <f ca="1">HLOOKUP($A18&amp;" "&amp;$B18,Pontozás!$E$1:$CZ$14,N$1,FALSE)</f>
        <v>0</v>
      </c>
      <c r="O18" s="74">
        <f ca="1">HLOOKUP($A18&amp;" "&amp;$B18,Pontozás!$E$1:$CZ$14,O$1,FALSE)</f>
        <v>0</v>
      </c>
      <c r="P18" s="74">
        <f ca="1">HLOOKUP($A18&amp;" "&amp;$B18,Pontozás!$E$1:$CZ$14,P$1,FALSE)</f>
        <v>0</v>
      </c>
      <c r="Q18" s="74">
        <f ca="1">HLOOKUP($A18&amp;" "&amp;$B18,Pontozás!$E$1:$CZ$14,Q$1,FALSE)</f>
        <v>0</v>
      </c>
      <c r="R18" s="74">
        <f ca="1">HLOOKUP($A18&amp;" "&amp;$B18,Pontozás!$E$1:$CZ$14,R$1,FALSE)</f>
        <v>0</v>
      </c>
      <c r="S18" s="73">
        <f ca="1">HLOOKUP($A18&amp;" "&amp;$B18,Pontozás!$E$1:$CZ$14,S$1,FALSE)</f>
        <v>0</v>
      </c>
    </row>
    <row r="19" spans="1:19" x14ac:dyDescent="0.35">
      <c r="A19" s="71"/>
      <c r="B19" s="71"/>
      <c r="C19" s="71"/>
      <c r="D19" s="71"/>
      <c r="E19" s="71"/>
      <c r="F19" s="71"/>
      <c r="G19" s="71"/>
      <c r="H19" s="72">
        <f ca="1">HLOOKUP($A19&amp;" "&amp;$B19,Pontozás!$E$1:$CZ$14,H$1,FALSE)</f>
        <v>0</v>
      </c>
      <c r="I19" s="73">
        <f ca="1">HLOOKUP($A19&amp;" "&amp;$B19,Pontozás!$E$1:$CZ$14,I$1,FALSE)</f>
        <v>0</v>
      </c>
      <c r="J19" s="74">
        <f ca="1">HLOOKUP($A19&amp;" "&amp;$B19,Pontozás!$E$1:$CZ$14,J$1,FALSE)</f>
        <v>0</v>
      </c>
      <c r="K19" s="74">
        <f ca="1">HLOOKUP($A19&amp;" "&amp;$B19,Pontozás!$E$1:$CZ$14,K$1,FALSE)</f>
        <v>0</v>
      </c>
      <c r="L19" s="74">
        <f ca="1">HLOOKUP($A19&amp;" "&amp;$B19,Pontozás!$E$1:$CZ$14,L$1,FALSE)</f>
        <v>0</v>
      </c>
      <c r="M19" s="74">
        <f ca="1">HLOOKUP($A19&amp;" "&amp;$B19,Pontozás!$E$1:$CZ$14,M$1,FALSE)</f>
        <v>0</v>
      </c>
      <c r="N19" s="74">
        <f ca="1">HLOOKUP($A19&amp;" "&amp;$B19,Pontozás!$E$1:$CZ$14,N$1,FALSE)</f>
        <v>0</v>
      </c>
      <c r="O19" s="74">
        <f ca="1">HLOOKUP($A19&amp;" "&amp;$B19,Pontozás!$E$1:$CZ$14,O$1,FALSE)</f>
        <v>0</v>
      </c>
      <c r="P19" s="74">
        <f ca="1">HLOOKUP($A19&amp;" "&amp;$B19,Pontozás!$E$1:$CZ$14,P$1,FALSE)</f>
        <v>0</v>
      </c>
      <c r="Q19" s="74">
        <f ca="1">HLOOKUP($A19&amp;" "&amp;$B19,Pontozás!$E$1:$CZ$14,Q$1,FALSE)</f>
        <v>0</v>
      </c>
      <c r="R19" s="74">
        <f ca="1">HLOOKUP($A19&amp;" "&amp;$B19,Pontozás!$E$1:$CZ$14,R$1,FALSE)</f>
        <v>0</v>
      </c>
      <c r="S19" s="73">
        <f ca="1">HLOOKUP($A19&amp;" "&amp;$B19,Pontozás!$E$1:$CZ$14,S$1,FALSE)</f>
        <v>0</v>
      </c>
    </row>
    <row r="20" spans="1:19" x14ac:dyDescent="0.35">
      <c r="A20" s="71"/>
      <c r="B20" s="71"/>
      <c r="C20" s="71"/>
      <c r="D20" s="71"/>
      <c r="E20" s="71"/>
      <c r="F20" s="71"/>
      <c r="G20" s="71"/>
      <c r="H20" s="72">
        <f ca="1">HLOOKUP($A20&amp;" "&amp;$B20,Pontozás!$E$1:$CZ$14,H$1,FALSE)</f>
        <v>0</v>
      </c>
      <c r="I20" s="73">
        <f ca="1">HLOOKUP($A20&amp;" "&amp;$B20,Pontozás!$E$1:$CZ$14,I$1,FALSE)</f>
        <v>0</v>
      </c>
      <c r="J20" s="74">
        <f ca="1">HLOOKUP($A20&amp;" "&amp;$B20,Pontozás!$E$1:$CZ$14,J$1,FALSE)</f>
        <v>0</v>
      </c>
      <c r="K20" s="74">
        <f ca="1">HLOOKUP($A20&amp;" "&amp;$B20,Pontozás!$E$1:$CZ$14,K$1,FALSE)</f>
        <v>0</v>
      </c>
      <c r="L20" s="74">
        <f ca="1">HLOOKUP($A20&amp;" "&amp;$B20,Pontozás!$E$1:$CZ$14,L$1,FALSE)</f>
        <v>0</v>
      </c>
      <c r="M20" s="74">
        <f ca="1">HLOOKUP($A20&amp;" "&amp;$B20,Pontozás!$E$1:$CZ$14,M$1,FALSE)</f>
        <v>0</v>
      </c>
      <c r="N20" s="74">
        <f ca="1">HLOOKUP($A20&amp;" "&amp;$B20,Pontozás!$E$1:$CZ$14,N$1,FALSE)</f>
        <v>0</v>
      </c>
      <c r="O20" s="74">
        <f ca="1">HLOOKUP($A20&amp;" "&amp;$B20,Pontozás!$E$1:$CZ$14,O$1,FALSE)</f>
        <v>0</v>
      </c>
      <c r="P20" s="74">
        <f ca="1">HLOOKUP($A20&amp;" "&amp;$B20,Pontozás!$E$1:$CZ$14,P$1,FALSE)</f>
        <v>0</v>
      </c>
      <c r="Q20" s="74">
        <f ca="1">HLOOKUP($A20&amp;" "&amp;$B20,Pontozás!$E$1:$CZ$14,Q$1,FALSE)</f>
        <v>0</v>
      </c>
      <c r="R20" s="74">
        <f ca="1">HLOOKUP($A20&amp;" "&amp;$B20,Pontozás!$E$1:$CZ$14,R$1,FALSE)</f>
        <v>0</v>
      </c>
      <c r="S20" s="73">
        <f ca="1">HLOOKUP($A20&amp;" "&amp;$B20,Pontozás!$E$1:$CZ$14,S$1,FALSE)</f>
        <v>0</v>
      </c>
    </row>
    <row r="21" spans="1:19" x14ac:dyDescent="0.35">
      <c r="A21" s="71"/>
      <c r="B21" s="71"/>
      <c r="C21" s="71"/>
      <c r="D21" s="71"/>
      <c r="E21" s="71"/>
      <c r="F21" s="71"/>
      <c r="G21" s="71"/>
      <c r="H21" s="72">
        <f ca="1">HLOOKUP($A21&amp;" "&amp;$B21,Pontozás!$E$1:$CZ$14,H$1,FALSE)</f>
        <v>0</v>
      </c>
      <c r="I21" s="73">
        <f ca="1">HLOOKUP($A21&amp;" "&amp;$B21,Pontozás!$E$1:$CZ$14,I$1,FALSE)</f>
        <v>0</v>
      </c>
      <c r="J21" s="74">
        <f ca="1">HLOOKUP($A21&amp;" "&amp;$B21,Pontozás!$E$1:$CZ$14,J$1,FALSE)</f>
        <v>0</v>
      </c>
      <c r="K21" s="74">
        <f ca="1">HLOOKUP($A21&amp;" "&amp;$B21,Pontozás!$E$1:$CZ$14,K$1,FALSE)</f>
        <v>0</v>
      </c>
      <c r="L21" s="74">
        <f ca="1">HLOOKUP($A21&amp;" "&amp;$B21,Pontozás!$E$1:$CZ$14,L$1,FALSE)</f>
        <v>0</v>
      </c>
      <c r="M21" s="74">
        <f ca="1">HLOOKUP($A21&amp;" "&amp;$B21,Pontozás!$E$1:$CZ$14,M$1,FALSE)</f>
        <v>0</v>
      </c>
      <c r="N21" s="74">
        <f ca="1">HLOOKUP($A21&amp;" "&amp;$B21,Pontozás!$E$1:$CZ$14,N$1,FALSE)</f>
        <v>0</v>
      </c>
      <c r="O21" s="74">
        <f ca="1">HLOOKUP($A21&amp;" "&amp;$B21,Pontozás!$E$1:$CZ$14,O$1,FALSE)</f>
        <v>0</v>
      </c>
      <c r="P21" s="74">
        <f ca="1">HLOOKUP($A21&amp;" "&amp;$B21,Pontozás!$E$1:$CZ$14,P$1,FALSE)</f>
        <v>0</v>
      </c>
      <c r="Q21" s="74">
        <f ca="1">HLOOKUP($A21&amp;" "&amp;$B21,Pontozás!$E$1:$CZ$14,Q$1,FALSE)</f>
        <v>0</v>
      </c>
      <c r="R21" s="74">
        <f ca="1">HLOOKUP($A21&amp;" "&amp;$B21,Pontozás!$E$1:$CZ$14,R$1,FALSE)</f>
        <v>0</v>
      </c>
      <c r="S21" s="73">
        <f ca="1">HLOOKUP($A21&amp;" "&amp;$B21,Pontozás!$E$1:$CZ$14,S$1,FALSE)</f>
        <v>0</v>
      </c>
    </row>
    <row r="22" spans="1:19" x14ac:dyDescent="0.35">
      <c r="A22" s="71"/>
      <c r="B22" s="71"/>
      <c r="C22" s="71"/>
      <c r="D22" s="71"/>
      <c r="E22" s="71"/>
      <c r="F22" s="71"/>
      <c r="G22" s="71"/>
      <c r="H22" s="72">
        <f ca="1">HLOOKUP($A22&amp;" "&amp;$B22,Pontozás!$E$1:$CZ$14,H$1,FALSE)</f>
        <v>0</v>
      </c>
      <c r="I22" s="73">
        <f ca="1">HLOOKUP($A22&amp;" "&amp;$B22,Pontozás!$E$1:$CZ$14,I$1,FALSE)</f>
        <v>0</v>
      </c>
      <c r="J22" s="74">
        <f ca="1">HLOOKUP($A22&amp;" "&amp;$B22,Pontozás!$E$1:$CZ$14,J$1,FALSE)</f>
        <v>0</v>
      </c>
      <c r="K22" s="74">
        <f ca="1">HLOOKUP($A22&amp;" "&amp;$B22,Pontozás!$E$1:$CZ$14,K$1,FALSE)</f>
        <v>0</v>
      </c>
      <c r="L22" s="74">
        <f ca="1">HLOOKUP($A22&amp;" "&amp;$B22,Pontozás!$E$1:$CZ$14,L$1,FALSE)</f>
        <v>0</v>
      </c>
      <c r="M22" s="74">
        <f ca="1">HLOOKUP($A22&amp;" "&amp;$B22,Pontozás!$E$1:$CZ$14,M$1,FALSE)</f>
        <v>0</v>
      </c>
      <c r="N22" s="74">
        <f ca="1">HLOOKUP($A22&amp;" "&amp;$B22,Pontozás!$E$1:$CZ$14,N$1,FALSE)</f>
        <v>0</v>
      </c>
      <c r="O22" s="74">
        <f ca="1">HLOOKUP($A22&amp;" "&amp;$B22,Pontozás!$E$1:$CZ$14,O$1,FALSE)</f>
        <v>0</v>
      </c>
      <c r="P22" s="74">
        <f ca="1">HLOOKUP($A22&amp;" "&amp;$B22,Pontozás!$E$1:$CZ$14,P$1,FALSE)</f>
        <v>0</v>
      </c>
      <c r="Q22" s="74">
        <f ca="1">HLOOKUP($A22&amp;" "&amp;$B22,Pontozás!$E$1:$CZ$14,Q$1,FALSE)</f>
        <v>0</v>
      </c>
      <c r="R22" s="74">
        <f ca="1">HLOOKUP($A22&amp;" "&amp;$B22,Pontozás!$E$1:$CZ$14,R$1,FALSE)</f>
        <v>0</v>
      </c>
      <c r="S22" s="73">
        <f ca="1">HLOOKUP($A22&amp;" "&amp;$B22,Pontozás!$E$1:$CZ$14,S$1,FALSE)</f>
        <v>0</v>
      </c>
    </row>
    <row r="23" spans="1:19" x14ac:dyDescent="0.35">
      <c r="A23" s="71"/>
      <c r="B23" s="71"/>
      <c r="C23" s="71"/>
      <c r="D23" s="71"/>
      <c r="E23" s="71"/>
      <c r="F23" s="71"/>
      <c r="G23" s="71"/>
      <c r="H23" s="72">
        <f ca="1">HLOOKUP($A23&amp;" "&amp;$B23,Pontozás!$E$1:$CZ$14,H$1,FALSE)</f>
        <v>0</v>
      </c>
      <c r="I23" s="73">
        <f ca="1">HLOOKUP($A23&amp;" "&amp;$B23,Pontozás!$E$1:$CZ$14,I$1,FALSE)</f>
        <v>0</v>
      </c>
      <c r="J23" s="74">
        <f ca="1">HLOOKUP($A23&amp;" "&amp;$B23,Pontozás!$E$1:$CZ$14,J$1,FALSE)</f>
        <v>0</v>
      </c>
      <c r="K23" s="74">
        <f ca="1">HLOOKUP($A23&amp;" "&amp;$B23,Pontozás!$E$1:$CZ$14,K$1,FALSE)</f>
        <v>0</v>
      </c>
      <c r="L23" s="74">
        <f ca="1">HLOOKUP($A23&amp;" "&amp;$B23,Pontozás!$E$1:$CZ$14,L$1,FALSE)</f>
        <v>0</v>
      </c>
      <c r="M23" s="74">
        <f ca="1">HLOOKUP($A23&amp;" "&amp;$B23,Pontozás!$E$1:$CZ$14,M$1,FALSE)</f>
        <v>0</v>
      </c>
      <c r="N23" s="74">
        <f ca="1">HLOOKUP($A23&amp;" "&amp;$B23,Pontozás!$E$1:$CZ$14,N$1,FALSE)</f>
        <v>0</v>
      </c>
      <c r="O23" s="74">
        <f ca="1">HLOOKUP($A23&amp;" "&amp;$B23,Pontozás!$E$1:$CZ$14,O$1,FALSE)</f>
        <v>0</v>
      </c>
      <c r="P23" s="74">
        <f ca="1">HLOOKUP($A23&amp;" "&amp;$B23,Pontozás!$E$1:$CZ$14,P$1,FALSE)</f>
        <v>0</v>
      </c>
      <c r="Q23" s="74">
        <f ca="1">HLOOKUP($A23&amp;" "&amp;$B23,Pontozás!$E$1:$CZ$14,Q$1,FALSE)</f>
        <v>0</v>
      </c>
      <c r="R23" s="74">
        <f ca="1">HLOOKUP($A23&amp;" "&amp;$B23,Pontozás!$E$1:$CZ$14,R$1,FALSE)</f>
        <v>0</v>
      </c>
      <c r="S23" s="73">
        <f ca="1">HLOOKUP($A23&amp;" "&amp;$B23,Pontozás!$E$1:$CZ$14,S$1,FALSE)</f>
        <v>0</v>
      </c>
    </row>
    <row r="24" spans="1:19" x14ac:dyDescent="0.35">
      <c r="A24" s="71"/>
      <c r="B24" s="71"/>
      <c r="C24" s="71"/>
      <c r="D24" s="71"/>
      <c r="E24" s="71"/>
      <c r="F24" s="71"/>
      <c r="G24" s="71"/>
      <c r="H24" s="72">
        <f ca="1">HLOOKUP($A24&amp;" "&amp;$B24,Pontozás!$E$1:$CZ$14,H$1,FALSE)</f>
        <v>0</v>
      </c>
      <c r="I24" s="73">
        <f ca="1">HLOOKUP($A24&amp;" "&amp;$B24,Pontozás!$E$1:$CZ$14,I$1,FALSE)</f>
        <v>0</v>
      </c>
      <c r="J24" s="74">
        <f ca="1">HLOOKUP($A24&amp;" "&amp;$B24,Pontozás!$E$1:$CZ$14,J$1,FALSE)</f>
        <v>0</v>
      </c>
      <c r="K24" s="74">
        <f ca="1">HLOOKUP($A24&amp;" "&amp;$B24,Pontozás!$E$1:$CZ$14,K$1,FALSE)</f>
        <v>0</v>
      </c>
      <c r="L24" s="74">
        <f ca="1">HLOOKUP($A24&amp;" "&amp;$B24,Pontozás!$E$1:$CZ$14,L$1,FALSE)</f>
        <v>0</v>
      </c>
      <c r="M24" s="74">
        <f ca="1">HLOOKUP($A24&amp;" "&amp;$B24,Pontozás!$E$1:$CZ$14,M$1,FALSE)</f>
        <v>0</v>
      </c>
      <c r="N24" s="74">
        <f ca="1">HLOOKUP($A24&amp;" "&amp;$B24,Pontozás!$E$1:$CZ$14,N$1,FALSE)</f>
        <v>0</v>
      </c>
      <c r="O24" s="74">
        <f ca="1">HLOOKUP($A24&amp;" "&amp;$B24,Pontozás!$E$1:$CZ$14,O$1,FALSE)</f>
        <v>0</v>
      </c>
      <c r="P24" s="74">
        <f ca="1">HLOOKUP($A24&amp;" "&amp;$B24,Pontozás!$E$1:$CZ$14,P$1,FALSE)</f>
        <v>0</v>
      </c>
      <c r="Q24" s="74">
        <f ca="1">HLOOKUP($A24&amp;" "&amp;$B24,Pontozás!$E$1:$CZ$14,Q$1,FALSE)</f>
        <v>0</v>
      </c>
      <c r="R24" s="74">
        <f ca="1">HLOOKUP($A24&amp;" "&amp;$B24,Pontozás!$E$1:$CZ$14,R$1,FALSE)</f>
        <v>0</v>
      </c>
      <c r="S24" s="73">
        <f ca="1">HLOOKUP($A24&amp;" "&amp;$B24,Pontozás!$E$1:$CZ$14,S$1,FALSE)</f>
        <v>0</v>
      </c>
    </row>
    <row r="25" spans="1:19" x14ac:dyDescent="0.35">
      <c r="A25" s="71"/>
      <c r="B25" s="71"/>
      <c r="C25" s="71"/>
      <c r="D25" s="71"/>
      <c r="E25" s="71"/>
      <c r="F25" s="71"/>
      <c r="G25" s="71"/>
      <c r="H25" s="72">
        <f ca="1">HLOOKUP($A25&amp;" "&amp;$B25,Pontozás!$E$1:$CZ$14,H$1,FALSE)</f>
        <v>0</v>
      </c>
      <c r="I25" s="73">
        <f ca="1">HLOOKUP($A25&amp;" "&amp;$B25,Pontozás!$E$1:$CZ$14,I$1,FALSE)</f>
        <v>0</v>
      </c>
      <c r="J25" s="74">
        <f ca="1">HLOOKUP($A25&amp;" "&amp;$B25,Pontozás!$E$1:$CZ$14,J$1,FALSE)</f>
        <v>0</v>
      </c>
      <c r="K25" s="74">
        <f ca="1">HLOOKUP($A25&amp;" "&amp;$B25,Pontozás!$E$1:$CZ$14,K$1,FALSE)</f>
        <v>0</v>
      </c>
      <c r="L25" s="74">
        <f ca="1">HLOOKUP($A25&amp;" "&amp;$B25,Pontozás!$E$1:$CZ$14,L$1,FALSE)</f>
        <v>0</v>
      </c>
      <c r="M25" s="74">
        <f ca="1">HLOOKUP($A25&amp;" "&amp;$B25,Pontozás!$E$1:$CZ$14,M$1,FALSE)</f>
        <v>0</v>
      </c>
      <c r="N25" s="74">
        <f ca="1">HLOOKUP($A25&amp;" "&amp;$B25,Pontozás!$E$1:$CZ$14,N$1,FALSE)</f>
        <v>0</v>
      </c>
      <c r="O25" s="74">
        <f ca="1">HLOOKUP($A25&amp;" "&amp;$B25,Pontozás!$E$1:$CZ$14,O$1,FALSE)</f>
        <v>0</v>
      </c>
      <c r="P25" s="74">
        <f ca="1">HLOOKUP($A25&amp;" "&amp;$B25,Pontozás!$E$1:$CZ$14,P$1,FALSE)</f>
        <v>0</v>
      </c>
      <c r="Q25" s="74">
        <f ca="1">HLOOKUP($A25&amp;" "&amp;$B25,Pontozás!$E$1:$CZ$14,Q$1,FALSE)</f>
        <v>0</v>
      </c>
      <c r="R25" s="74">
        <f ca="1">HLOOKUP($A25&amp;" "&amp;$B25,Pontozás!$E$1:$CZ$14,R$1,FALSE)</f>
        <v>0</v>
      </c>
      <c r="S25" s="73">
        <f ca="1">HLOOKUP($A25&amp;" "&amp;$B25,Pontozás!$E$1:$CZ$14,S$1,FALSE)</f>
        <v>0</v>
      </c>
    </row>
    <row r="26" spans="1:19" x14ac:dyDescent="0.35">
      <c r="A26" s="71"/>
      <c r="B26" s="71"/>
      <c r="C26" s="71"/>
      <c r="D26" s="71"/>
      <c r="E26" s="71"/>
      <c r="F26" s="71"/>
      <c r="G26" s="71"/>
      <c r="H26" s="72">
        <f ca="1">HLOOKUP($A26&amp;" "&amp;$B26,Pontozás!$E$1:$CZ$14,H$1,FALSE)</f>
        <v>0</v>
      </c>
      <c r="I26" s="73">
        <f ca="1">HLOOKUP($A26&amp;" "&amp;$B26,Pontozás!$E$1:$CZ$14,I$1,FALSE)</f>
        <v>0</v>
      </c>
      <c r="J26" s="74">
        <f ca="1">HLOOKUP($A26&amp;" "&amp;$B26,Pontozás!$E$1:$CZ$14,J$1,FALSE)</f>
        <v>0</v>
      </c>
      <c r="K26" s="74">
        <f ca="1">HLOOKUP($A26&amp;" "&amp;$B26,Pontozás!$E$1:$CZ$14,K$1,FALSE)</f>
        <v>0</v>
      </c>
      <c r="L26" s="74">
        <f ca="1">HLOOKUP($A26&amp;" "&amp;$B26,Pontozás!$E$1:$CZ$14,L$1,FALSE)</f>
        <v>0</v>
      </c>
      <c r="M26" s="74">
        <f ca="1">HLOOKUP($A26&amp;" "&amp;$B26,Pontozás!$E$1:$CZ$14,M$1,FALSE)</f>
        <v>0</v>
      </c>
      <c r="N26" s="74">
        <f ca="1">HLOOKUP($A26&amp;" "&amp;$B26,Pontozás!$E$1:$CZ$14,N$1,FALSE)</f>
        <v>0</v>
      </c>
      <c r="O26" s="74">
        <f ca="1">HLOOKUP($A26&amp;" "&amp;$B26,Pontozás!$E$1:$CZ$14,O$1,FALSE)</f>
        <v>0</v>
      </c>
      <c r="P26" s="74">
        <f ca="1">HLOOKUP($A26&amp;" "&amp;$B26,Pontozás!$E$1:$CZ$14,P$1,FALSE)</f>
        <v>0</v>
      </c>
      <c r="Q26" s="74">
        <f ca="1">HLOOKUP($A26&amp;" "&amp;$B26,Pontozás!$E$1:$CZ$14,Q$1,FALSE)</f>
        <v>0</v>
      </c>
      <c r="R26" s="74">
        <f ca="1">HLOOKUP($A26&amp;" "&amp;$B26,Pontozás!$E$1:$CZ$14,R$1,FALSE)</f>
        <v>0</v>
      </c>
      <c r="S26" s="73">
        <f ca="1">HLOOKUP($A26&amp;" "&amp;$B26,Pontozás!$E$1:$CZ$14,S$1,FALSE)</f>
        <v>0</v>
      </c>
    </row>
    <row r="27" spans="1:19" x14ac:dyDescent="0.35">
      <c r="A27" s="71"/>
      <c r="B27" s="71"/>
      <c r="C27" s="71"/>
      <c r="D27" s="71"/>
      <c r="E27" s="71"/>
      <c r="F27" s="71"/>
      <c r="G27" s="71"/>
      <c r="H27" s="72">
        <f ca="1">HLOOKUP($A27&amp;" "&amp;$B27,Pontozás!$E$1:$CZ$14,H$1,FALSE)</f>
        <v>0</v>
      </c>
      <c r="I27" s="73">
        <f ca="1">HLOOKUP($A27&amp;" "&amp;$B27,Pontozás!$E$1:$CZ$14,I$1,FALSE)</f>
        <v>0</v>
      </c>
      <c r="J27" s="74">
        <f ca="1">HLOOKUP($A27&amp;" "&amp;$B27,Pontozás!$E$1:$CZ$14,J$1,FALSE)</f>
        <v>0</v>
      </c>
      <c r="K27" s="74">
        <f ca="1">HLOOKUP($A27&amp;" "&amp;$B27,Pontozás!$E$1:$CZ$14,K$1,FALSE)</f>
        <v>0</v>
      </c>
      <c r="L27" s="74">
        <f ca="1">HLOOKUP($A27&amp;" "&amp;$B27,Pontozás!$E$1:$CZ$14,L$1,FALSE)</f>
        <v>0</v>
      </c>
      <c r="M27" s="74">
        <f ca="1">HLOOKUP($A27&amp;" "&amp;$B27,Pontozás!$E$1:$CZ$14,M$1,FALSE)</f>
        <v>0</v>
      </c>
      <c r="N27" s="74">
        <f ca="1">HLOOKUP($A27&amp;" "&amp;$B27,Pontozás!$E$1:$CZ$14,N$1,FALSE)</f>
        <v>0</v>
      </c>
      <c r="O27" s="74">
        <f ca="1">HLOOKUP($A27&amp;" "&amp;$B27,Pontozás!$E$1:$CZ$14,O$1,FALSE)</f>
        <v>0</v>
      </c>
      <c r="P27" s="74">
        <f ca="1">HLOOKUP($A27&amp;" "&amp;$B27,Pontozás!$E$1:$CZ$14,P$1,FALSE)</f>
        <v>0</v>
      </c>
      <c r="Q27" s="74">
        <f ca="1">HLOOKUP($A27&amp;" "&amp;$B27,Pontozás!$E$1:$CZ$14,Q$1,FALSE)</f>
        <v>0</v>
      </c>
      <c r="R27" s="74">
        <f ca="1">HLOOKUP($A27&amp;" "&amp;$B27,Pontozás!$E$1:$CZ$14,R$1,FALSE)</f>
        <v>0</v>
      </c>
      <c r="S27" s="73">
        <f ca="1">HLOOKUP($A27&amp;" "&amp;$B27,Pontozás!$E$1:$CZ$14,S$1,FALSE)</f>
        <v>0</v>
      </c>
    </row>
    <row r="28" spans="1:19" x14ac:dyDescent="0.35">
      <c r="A28" s="71"/>
      <c r="B28" s="71"/>
      <c r="C28" s="71"/>
      <c r="D28" s="71"/>
      <c r="E28" s="71"/>
      <c r="F28" s="71"/>
      <c r="G28" s="71"/>
      <c r="H28" s="72">
        <f ca="1">HLOOKUP($A28&amp;" "&amp;$B28,Pontozás!$E$1:$CZ$14,H$1,FALSE)</f>
        <v>0</v>
      </c>
      <c r="I28" s="73">
        <f ca="1">HLOOKUP($A28&amp;" "&amp;$B28,Pontozás!$E$1:$CZ$14,I$1,FALSE)</f>
        <v>0</v>
      </c>
      <c r="J28" s="74">
        <f ca="1">HLOOKUP($A28&amp;" "&amp;$B28,Pontozás!$E$1:$CZ$14,J$1,FALSE)</f>
        <v>0</v>
      </c>
      <c r="K28" s="74">
        <f ca="1">HLOOKUP($A28&amp;" "&amp;$B28,Pontozás!$E$1:$CZ$14,K$1,FALSE)</f>
        <v>0</v>
      </c>
      <c r="L28" s="74">
        <f ca="1">HLOOKUP($A28&amp;" "&amp;$B28,Pontozás!$E$1:$CZ$14,L$1,FALSE)</f>
        <v>0</v>
      </c>
      <c r="M28" s="74">
        <f ca="1">HLOOKUP($A28&amp;" "&amp;$B28,Pontozás!$E$1:$CZ$14,M$1,FALSE)</f>
        <v>0</v>
      </c>
      <c r="N28" s="74">
        <f ca="1">HLOOKUP($A28&amp;" "&amp;$B28,Pontozás!$E$1:$CZ$14,N$1,FALSE)</f>
        <v>0</v>
      </c>
      <c r="O28" s="74">
        <f ca="1">HLOOKUP($A28&amp;" "&amp;$B28,Pontozás!$E$1:$CZ$14,O$1,FALSE)</f>
        <v>0</v>
      </c>
      <c r="P28" s="74">
        <f ca="1">HLOOKUP($A28&amp;" "&amp;$B28,Pontozás!$E$1:$CZ$14,P$1,FALSE)</f>
        <v>0</v>
      </c>
      <c r="Q28" s="74">
        <f ca="1">HLOOKUP($A28&amp;" "&amp;$B28,Pontozás!$E$1:$CZ$14,Q$1,FALSE)</f>
        <v>0</v>
      </c>
      <c r="R28" s="74">
        <f ca="1">HLOOKUP($A28&amp;" "&amp;$B28,Pontozás!$E$1:$CZ$14,R$1,FALSE)</f>
        <v>0</v>
      </c>
      <c r="S28" s="73">
        <f ca="1">HLOOKUP($A28&amp;" "&amp;$B28,Pontozás!$E$1:$CZ$14,S$1,FALSE)</f>
        <v>0</v>
      </c>
    </row>
    <row r="29" spans="1:19" x14ac:dyDescent="0.35">
      <c r="A29" s="71"/>
      <c r="B29" s="71"/>
      <c r="C29" s="71"/>
      <c r="D29" s="71"/>
      <c r="E29" s="71"/>
      <c r="F29" s="71"/>
      <c r="G29" s="71"/>
      <c r="H29" s="72">
        <f ca="1">HLOOKUP($A29&amp;" "&amp;$B29,Pontozás!$E$1:$CZ$14,H$1,FALSE)</f>
        <v>0</v>
      </c>
      <c r="I29" s="73">
        <f ca="1">HLOOKUP($A29&amp;" "&amp;$B29,Pontozás!$E$1:$CZ$14,I$1,FALSE)</f>
        <v>0</v>
      </c>
      <c r="J29" s="74">
        <f ca="1">HLOOKUP($A29&amp;" "&amp;$B29,Pontozás!$E$1:$CZ$14,J$1,FALSE)</f>
        <v>0</v>
      </c>
      <c r="K29" s="74">
        <f ca="1">HLOOKUP($A29&amp;" "&amp;$B29,Pontozás!$E$1:$CZ$14,K$1,FALSE)</f>
        <v>0</v>
      </c>
      <c r="L29" s="74">
        <f ca="1">HLOOKUP($A29&amp;" "&amp;$B29,Pontozás!$E$1:$CZ$14,L$1,FALSE)</f>
        <v>0</v>
      </c>
      <c r="M29" s="74">
        <f ca="1">HLOOKUP($A29&amp;" "&amp;$B29,Pontozás!$E$1:$CZ$14,M$1,FALSE)</f>
        <v>0</v>
      </c>
      <c r="N29" s="74">
        <f ca="1">HLOOKUP($A29&amp;" "&amp;$B29,Pontozás!$E$1:$CZ$14,N$1,FALSE)</f>
        <v>0</v>
      </c>
      <c r="O29" s="74">
        <f ca="1">HLOOKUP($A29&amp;" "&amp;$B29,Pontozás!$E$1:$CZ$14,O$1,FALSE)</f>
        <v>0</v>
      </c>
      <c r="P29" s="74">
        <f ca="1">HLOOKUP($A29&amp;" "&amp;$B29,Pontozás!$E$1:$CZ$14,P$1,FALSE)</f>
        <v>0</v>
      </c>
      <c r="Q29" s="74">
        <f ca="1">HLOOKUP($A29&amp;" "&amp;$B29,Pontozás!$E$1:$CZ$14,Q$1,FALSE)</f>
        <v>0</v>
      </c>
      <c r="R29" s="74">
        <f ca="1">HLOOKUP($A29&amp;" "&amp;$B29,Pontozás!$E$1:$CZ$14,R$1,FALSE)</f>
        <v>0</v>
      </c>
      <c r="S29" s="73">
        <f ca="1">HLOOKUP($A29&amp;" "&amp;$B29,Pontozás!$E$1:$CZ$14,S$1,FALSE)</f>
        <v>0</v>
      </c>
    </row>
    <row r="30" spans="1:19" x14ac:dyDescent="0.35">
      <c r="A30" s="71"/>
      <c r="B30" s="71"/>
      <c r="C30" s="71"/>
      <c r="D30" s="71"/>
      <c r="E30" s="71"/>
      <c r="F30" s="71"/>
      <c r="G30" s="71"/>
      <c r="H30" s="72">
        <f ca="1">HLOOKUP($A30&amp;" "&amp;$B30,Pontozás!$E$1:$CZ$14,H$1,FALSE)</f>
        <v>0</v>
      </c>
      <c r="I30" s="73">
        <f ca="1">HLOOKUP($A30&amp;" "&amp;$B30,Pontozás!$E$1:$CZ$14,I$1,FALSE)</f>
        <v>0</v>
      </c>
      <c r="J30" s="74">
        <f ca="1">HLOOKUP($A30&amp;" "&amp;$B30,Pontozás!$E$1:$CZ$14,J$1,FALSE)</f>
        <v>0</v>
      </c>
      <c r="K30" s="74">
        <f ca="1">HLOOKUP($A30&amp;" "&amp;$B30,Pontozás!$E$1:$CZ$14,K$1,FALSE)</f>
        <v>0</v>
      </c>
      <c r="L30" s="74">
        <f ca="1">HLOOKUP($A30&amp;" "&amp;$B30,Pontozás!$E$1:$CZ$14,L$1,FALSE)</f>
        <v>0</v>
      </c>
      <c r="M30" s="74">
        <f ca="1">HLOOKUP($A30&amp;" "&amp;$B30,Pontozás!$E$1:$CZ$14,M$1,FALSE)</f>
        <v>0</v>
      </c>
      <c r="N30" s="74">
        <f ca="1">HLOOKUP($A30&amp;" "&amp;$B30,Pontozás!$E$1:$CZ$14,N$1,FALSE)</f>
        <v>0</v>
      </c>
      <c r="O30" s="74">
        <f ca="1">HLOOKUP($A30&amp;" "&amp;$B30,Pontozás!$E$1:$CZ$14,O$1,FALSE)</f>
        <v>0</v>
      </c>
      <c r="P30" s="74">
        <f ca="1">HLOOKUP($A30&amp;" "&amp;$B30,Pontozás!$E$1:$CZ$14,P$1,FALSE)</f>
        <v>0</v>
      </c>
      <c r="Q30" s="74">
        <f ca="1">HLOOKUP($A30&amp;" "&amp;$B30,Pontozás!$E$1:$CZ$14,Q$1,FALSE)</f>
        <v>0</v>
      </c>
      <c r="R30" s="74">
        <f ca="1">HLOOKUP($A30&amp;" "&amp;$B30,Pontozás!$E$1:$CZ$14,R$1,FALSE)</f>
        <v>0</v>
      </c>
      <c r="S30" s="73">
        <f ca="1">HLOOKUP($A30&amp;" "&amp;$B30,Pontozás!$E$1:$CZ$14,S$1,FALSE)</f>
        <v>0</v>
      </c>
    </row>
    <row r="31" spans="1:19" x14ac:dyDescent="0.35">
      <c r="A31" s="71"/>
      <c r="B31" s="71"/>
      <c r="C31" s="71"/>
      <c r="D31" s="71"/>
      <c r="E31" s="71"/>
      <c r="F31" s="71"/>
      <c r="G31" s="71"/>
      <c r="H31" s="72">
        <f ca="1">HLOOKUP($A31&amp;" "&amp;$B31,Pontozás!$E$1:$CZ$14,H$1,FALSE)</f>
        <v>0</v>
      </c>
      <c r="I31" s="73">
        <f ca="1">HLOOKUP($A31&amp;" "&amp;$B31,Pontozás!$E$1:$CZ$14,I$1,FALSE)</f>
        <v>0</v>
      </c>
      <c r="J31" s="74">
        <f ca="1">HLOOKUP($A31&amp;" "&amp;$B31,Pontozás!$E$1:$CZ$14,J$1,FALSE)</f>
        <v>0</v>
      </c>
      <c r="K31" s="74">
        <f ca="1">HLOOKUP($A31&amp;" "&amp;$B31,Pontozás!$E$1:$CZ$14,K$1,FALSE)</f>
        <v>0</v>
      </c>
      <c r="L31" s="74">
        <f ca="1">HLOOKUP($A31&amp;" "&amp;$B31,Pontozás!$E$1:$CZ$14,L$1,FALSE)</f>
        <v>0</v>
      </c>
      <c r="M31" s="74">
        <f ca="1">HLOOKUP($A31&amp;" "&amp;$B31,Pontozás!$E$1:$CZ$14,M$1,FALSE)</f>
        <v>0</v>
      </c>
      <c r="N31" s="74">
        <f ca="1">HLOOKUP($A31&amp;" "&amp;$B31,Pontozás!$E$1:$CZ$14,N$1,FALSE)</f>
        <v>0</v>
      </c>
      <c r="O31" s="74">
        <f ca="1">HLOOKUP($A31&amp;" "&amp;$B31,Pontozás!$E$1:$CZ$14,O$1,FALSE)</f>
        <v>0</v>
      </c>
      <c r="P31" s="74">
        <f ca="1">HLOOKUP($A31&amp;" "&amp;$B31,Pontozás!$E$1:$CZ$14,P$1,FALSE)</f>
        <v>0</v>
      </c>
      <c r="Q31" s="74">
        <f ca="1">HLOOKUP($A31&amp;" "&amp;$B31,Pontozás!$E$1:$CZ$14,Q$1,FALSE)</f>
        <v>0</v>
      </c>
      <c r="R31" s="74">
        <f ca="1">HLOOKUP($A31&amp;" "&amp;$B31,Pontozás!$E$1:$CZ$14,R$1,FALSE)</f>
        <v>0</v>
      </c>
      <c r="S31" s="73">
        <f ca="1">HLOOKUP($A31&amp;" "&amp;$B31,Pontozás!$E$1:$CZ$14,S$1,FALSE)</f>
        <v>0</v>
      </c>
    </row>
    <row r="32" spans="1:19" x14ac:dyDescent="0.35">
      <c r="A32" s="71"/>
      <c r="B32" s="71"/>
      <c r="C32" s="71"/>
      <c r="D32" s="71"/>
      <c r="E32" s="71"/>
      <c r="F32" s="71"/>
      <c r="G32" s="71"/>
      <c r="H32" s="72">
        <f ca="1">HLOOKUP($A32&amp;" "&amp;$B32,Pontozás!$E$1:$CZ$14,H$1,FALSE)</f>
        <v>0</v>
      </c>
      <c r="I32" s="73">
        <f ca="1">HLOOKUP($A32&amp;" "&amp;$B32,Pontozás!$E$1:$CZ$14,I$1,FALSE)</f>
        <v>0</v>
      </c>
      <c r="J32" s="74">
        <f ca="1">HLOOKUP($A32&amp;" "&amp;$B32,Pontozás!$E$1:$CZ$14,J$1,FALSE)</f>
        <v>0</v>
      </c>
      <c r="K32" s="74">
        <f ca="1">HLOOKUP($A32&amp;" "&amp;$B32,Pontozás!$E$1:$CZ$14,K$1,FALSE)</f>
        <v>0</v>
      </c>
      <c r="L32" s="74">
        <f ca="1">HLOOKUP($A32&amp;" "&amp;$B32,Pontozás!$E$1:$CZ$14,L$1,FALSE)</f>
        <v>0</v>
      </c>
      <c r="M32" s="74">
        <f ca="1">HLOOKUP($A32&amp;" "&amp;$B32,Pontozás!$E$1:$CZ$14,M$1,FALSE)</f>
        <v>0</v>
      </c>
      <c r="N32" s="74">
        <f ca="1">HLOOKUP($A32&amp;" "&amp;$B32,Pontozás!$E$1:$CZ$14,N$1,FALSE)</f>
        <v>0</v>
      </c>
      <c r="O32" s="74">
        <f ca="1">HLOOKUP($A32&amp;" "&amp;$B32,Pontozás!$E$1:$CZ$14,O$1,FALSE)</f>
        <v>0</v>
      </c>
      <c r="P32" s="74">
        <f ca="1">HLOOKUP($A32&amp;" "&amp;$B32,Pontozás!$E$1:$CZ$14,P$1,FALSE)</f>
        <v>0</v>
      </c>
      <c r="Q32" s="74">
        <f ca="1">HLOOKUP($A32&amp;" "&amp;$B32,Pontozás!$E$1:$CZ$14,Q$1,FALSE)</f>
        <v>0</v>
      </c>
      <c r="R32" s="74">
        <f ca="1">HLOOKUP($A32&amp;" "&amp;$B32,Pontozás!$E$1:$CZ$14,R$1,FALSE)</f>
        <v>0</v>
      </c>
      <c r="S32" s="73">
        <f ca="1">HLOOKUP($A32&amp;" "&amp;$B32,Pontozás!$E$1:$CZ$14,S$1,FALSE)</f>
        <v>0</v>
      </c>
    </row>
    <row r="33" spans="1:19" x14ac:dyDescent="0.35">
      <c r="A33" s="71"/>
      <c r="B33" s="71"/>
      <c r="C33" s="71"/>
      <c r="D33" s="71"/>
      <c r="E33" s="71"/>
      <c r="F33" s="71"/>
      <c r="G33" s="71"/>
      <c r="H33" s="72">
        <f ca="1">HLOOKUP($A33&amp;" "&amp;$B33,Pontozás!$E$1:$CZ$14,H$1,FALSE)</f>
        <v>0</v>
      </c>
      <c r="I33" s="73">
        <f ca="1">HLOOKUP($A33&amp;" "&amp;$B33,Pontozás!$E$1:$CZ$14,I$1,FALSE)</f>
        <v>0</v>
      </c>
      <c r="J33" s="74">
        <f ca="1">HLOOKUP($A33&amp;" "&amp;$B33,Pontozás!$E$1:$CZ$14,J$1,FALSE)</f>
        <v>0</v>
      </c>
      <c r="K33" s="74">
        <f ca="1">HLOOKUP($A33&amp;" "&amp;$B33,Pontozás!$E$1:$CZ$14,K$1,FALSE)</f>
        <v>0</v>
      </c>
      <c r="L33" s="74">
        <f ca="1">HLOOKUP($A33&amp;" "&amp;$B33,Pontozás!$E$1:$CZ$14,L$1,FALSE)</f>
        <v>0</v>
      </c>
      <c r="M33" s="74">
        <f ca="1">HLOOKUP($A33&amp;" "&amp;$B33,Pontozás!$E$1:$CZ$14,M$1,FALSE)</f>
        <v>0</v>
      </c>
      <c r="N33" s="74">
        <f ca="1">HLOOKUP($A33&amp;" "&amp;$B33,Pontozás!$E$1:$CZ$14,N$1,FALSE)</f>
        <v>0</v>
      </c>
      <c r="O33" s="74">
        <f ca="1">HLOOKUP($A33&amp;" "&amp;$B33,Pontozás!$E$1:$CZ$14,O$1,FALSE)</f>
        <v>0</v>
      </c>
      <c r="P33" s="74">
        <f ca="1">HLOOKUP($A33&amp;" "&amp;$B33,Pontozás!$E$1:$CZ$14,P$1,FALSE)</f>
        <v>0</v>
      </c>
      <c r="Q33" s="74">
        <f ca="1">HLOOKUP($A33&amp;" "&amp;$B33,Pontozás!$E$1:$CZ$14,Q$1,FALSE)</f>
        <v>0</v>
      </c>
      <c r="R33" s="74">
        <f ca="1">HLOOKUP($A33&amp;" "&amp;$B33,Pontozás!$E$1:$CZ$14,R$1,FALSE)</f>
        <v>0</v>
      </c>
      <c r="S33" s="73">
        <f ca="1">HLOOKUP($A33&amp;" "&amp;$B33,Pontozás!$E$1:$CZ$14,S$1,FALSE)</f>
        <v>0</v>
      </c>
    </row>
    <row r="34" spans="1:19" x14ac:dyDescent="0.35">
      <c r="A34" s="71"/>
      <c r="B34" s="71"/>
      <c r="C34" s="71"/>
      <c r="D34" s="71"/>
      <c r="E34" s="71"/>
      <c r="F34" s="71"/>
      <c r="G34" s="71"/>
      <c r="H34" s="72">
        <f ca="1">HLOOKUP($A34&amp;" "&amp;$B34,Pontozás!$E$1:$CZ$14,H$1,FALSE)</f>
        <v>0</v>
      </c>
      <c r="I34" s="73">
        <f ca="1">HLOOKUP($A34&amp;" "&amp;$B34,Pontozás!$E$1:$CZ$14,I$1,FALSE)</f>
        <v>0</v>
      </c>
      <c r="J34" s="74">
        <f ca="1">HLOOKUP($A34&amp;" "&amp;$B34,Pontozás!$E$1:$CZ$14,J$1,FALSE)</f>
        <v>0</v>
      </c>
      <c r="K34" s="74">
        <f ca="1">HLOOKUP($A34&amp;" "&amp;$B34,Pontozás!$E$1:$CZ$14,K$1,FALSE)</f>
        <v>0</v>
      </c>
      <c r="L34" s="74">
        <f ca="1">HLOOKUP($A34&amp;" "&amp;$B34,Pontozás!$E$1:$CZ$14,L$1,FALSE)</f>
        <v>0</v>
      </c>
      <c r="M34" s="74">
        <f ca="1">HLOOKUP($A34&amp;" "&amp;$B34,Pontozás!$E$1:$CZ$14,M$1,FALSE)</f>
        <v>0</v>
      </c>
      <c r="N34" s="74">
        <f ca="1">HLOOKUP($A34&amp;" "&amp;$B34,Pontozás!$E$1:$CZ$14,N$1,FALSE)</f>
        <v>0</v>
      </c>
      <c r="O34" s="74">
        <f ca="1">HLOOKUP($A34&amp;" "&amp;$B34,Pontozás!$E$1:$CZ$14,O$1,FALSE)</f>
        <v>0</v>
      </c>
      <c r="P34" s="74">
        <f ca="1">HLOOKUP($A34&amp;" "&amp;$B34,Pontozás!$E$1:$CZ$14,P$1,FALSE)</f>
        <v>0</v>
      </c>
      <c r="Q34" s="74">
        <f ca="1">HLOOKUP($A34&amp;" "&amp;$B34,Pontozás!$E$1:$CZ$14,Q$1,FALSE)</f>
        <v>0</v>
      </c>
      <c r="R34" s="74">
        <f ca="1">HLOOKUP($A34&amp;" "&amp;$B34,Pontozás!$E$1:$CZ$14,R$1,FALSE)</f>
        <v>0</v>
      </c>
      <c r="S34" s="73">
        <f ca="1">HLOOKUP($A34&amp;" "&amp;$B34,Pontozás!$E$1:$CZ$14,S$1,FALSE)</f>
        <v>0</v>
      </c>
    </row>
    <row r="35" spans="1:19" x14ac:dyDescent="0.35">
      <c r="A35" s="71"/>
      <c r="B35" s="71"/>
      <c r="C35" s="71"/>
      <c r="D35" s="71"/>
      <c r="E35" s="71"/>
      <c r="F35" s="71"/>
      <c r="G35" s="71"/>
      <c r="H35" s="72">
        <f ca="1">HLOOKUP($A35&amp;" "&amp;$B35,Pontozás!$E$1:$CZ$14,H$1,FALSE)</f>
        <v>0</v>
      </c>
      <c r="I35" s="73">
        <f ca="1">HLOOKUP($A35&amp;" "&amp;$B35,Pontozás!$E$1:$CZ$14,I$1,FALSE)</f>
        <v>0</v>
      </c>
      <c r="J35" s="74">
        <f ca="1">HLOOKUP($A35&amp;" "&amp;$B35,Pontozás!$E$1:$CZ$14,J$1,FALSE)</f>
        <v>0</v>
      </c>
      <c r="K35" s="74">
        <f ca="1">HLOOKUP($A35&amp;" "&amp;$B35,Pontozás!$E$1:$CZ$14,K$1,FALSE)</f>
        <v>0</v>
      </c>
      <c r="L35" s="74">
        <f ca="1">HLOOKUP($A35&amp;" "&amp;$B35,Pontozás!$E$1:$CZ$14,L$1,FALSE)</f>
        <v>0</v>
      </c>
      <c r="M35" s="74">
        <f ca="1">HLOOKUP($A35&amp;" "&amp;$B35,Pontozás!$E$1:$CZ$14,M$1,FALSE)</f>
        <v>0</v>
      </c>
      <c r="N35" s="74">
        <f ca="1">HLOOKUP($A35&amp;" "&amp;$B35,Pontozás!$E$1:$CZ$14,N$1,FALSE)</f>
        <v>0</v>
      </c>
      <c r="O35" s="74">
        <f ca="1">HLOOKUP($A35&amp;" "&amp;$B35,Pontozás!$E$1:$CZ$14,O$1,FALSE)</f>
        <v>0</v>
      </c>
      <c r="P35" s="74">
        <f ca="1">HLOOKUP($A35&amp;" "&amp;$B35,Pontozás!$E$1:$CZ$14,P$1,FALSE)</f>
        <v>0</v>
      </c>
      <c r="Q35" s="74">
        <f ca="1">HLOOKUP($A35&amp;" "&amp;$B35,Pontozás!$E$1:$CZ$14,Q$1,FALSE)</f>
        <v>0</v>
      </c>
      <c r="R35" s="74">
        <f ca="1">HLOOKUP($A35&amp;" "&amp;$B35,Pontozás!$E$1:$CZ$14,R$1,FALSE)</f>
        <v>0</v>
      </c>
      <c r="S35" s="73">
        <f ca="1">HLOOKUP($A35&amp;" "&amp;$B35,Pontozás!$E$1:$CZ$14,S$1,FALSE)</f>
        <v>0</v>
      </c>
    </row>
    <row r="36" spans="1:19" x14ac:dyDescent="0.35">
      <c r="A36" s="71"/>
      <c r="B36" s="71"/>
      <c r="C36" s="71"/>
      <c r="D36" s="71"/>
      <c r="E36" s="71"/>
      <c r="F36" s="71"/>
      <c r="G36" s="71"/>
      <c r="H36" s="72">
        <f ca="1">HLOOKUP($A36&amp;" "&amp;$B36,Pontozás!$E$1:$CZ$14,H$1,FALSE)</f>
        <v>0</v>
      </c>
      <c r="I36" s="73">
        <f ca="1">HLOOKUP($A36&amp;" "&amp;$B36,Pontozás!$E$1:$CZ$14,I$1,FALSE)</f>
        <v>0</v>
      </c>
      <c r="J36" s="74">
        <f ca="1">HLOOKUP($A36&amp;" "&amp;$B36,Pontozás!$E$1:$CZ$14,J$1,FALSE)</f>
        <v>0</v>
      </c>
      <c r="K36" s="74">
        <f ca="1">HLOOKUP($A36&amp;" "&amp;$B36,Pontozás!$E$1:$CZ$14,K$1,FALSE)</f>
        <v>0</v>
      </c>
      <c r="L36" s="74">
        <f ca="1">HLOOKUP($A36&amp;" "&amp;$B36,Pontozás!$E$1:$CZ$14,L$1,FALSE)</f>
        <v>0</v>
      </c>
      <c r="M36" s="74">
        <f ca="1">HLOOKUP($A36&amp;" "&amp;$B36,Pontozás!$E$1:$CZ$14,M$1,FALSE)</f>
        <v>0</v>
      </c>
      <c r="N36" s="74">
        <f ca="1">HLOOKUP($A36&amp;" "&amp;$B36,Pontozás!$E$1:$CZ$14,N$1,FALSE)</f>
        <v>0</v>
      </c>
      <c r="O36" s="74">
        <f ca="1">HLOOKUP($A36&amp;" "&amp;$B36,Pontozás!$E$1:$CZ$14,O$1,FALSE)</f>
        <v>0</v>
      </c>
      <c r="P36" s="74">
        <f ca="1">HLOOKUP($A36&amp;" "&amp;$B36,Pontozás!$E$1:$CZ$14,P$1,FALSE)</f>
        <v>0</v>
      </c>
      <c r="Q36" s="74">
        <f ca="1">HLOOKUP($A36&amp;" "&amp;$B36,Pontozás!$E$1:$CZ$14,Q$1,FALSE)</f>
        <v>0</v>
      </c>
      <c r="R36" s="74">
        <f ca="1">HLOOKUP($A36&amp;" "&amp;$B36,Pontozás!$E$1:$CZ$14,R$1,FALSE)</f>
        <v>0</v>
      </c>
      <c r="S36" s="73">
        <f ca="1">HLOOKUP($A36&amp;" "&amp;$B36,Pontozás!$E$1:$CZ$14,S$1,FALSE)</f>
        <v>0</v>
      </c>
    </row>
    <row r="37" spans="1:19" x14ac:dyDescent="0.35">
      <c r="A37" s="71"/>
      <c r="B37" s="71"/>
      <c r="C37" s="71"/>
      <c r="D37" s="71"/>
      <c r="E37" s="71"/>
      <c r="F37" s="71"/>
      <c r="G37" s="71"/>
      <c r="H37" s="72">
        <f ca="1">HLOOKUP($A37&amp;" "&amp;$B37,Pontozás!$E$1:$CZ$14,H$1,FALSE)</f>
        <v>0</v>
      </c>
      <c r="I37" s="73">
        <f ca="1">HLOOKUP($A37&amp;" "&amp;$B37,Pontozás!$E$1:$CZ$14,I$1,FALSE)</f>
        <v>0</v>
      </c>
      <c r="J37" s="74">
        <f ca="1">HLOOKUP($A37&amp;" "&amp;$B37,Pontozás!$E$1:$CZ$14,J$1,FALSE)</f>
        <v>0</v>
      </c>
      <c r="K37" s="74">
        <f ca="1">HLOOKUP($A37&amp;" "&amp;$B37,Pontozás!$E$1:$CZ$14,K$1,FALSE)</f>
        <v>0</v>
      </c>
      <c r="L37" s="74">
        <f ca="1">HLOOKUP($A37&amp;" "&amp;$B37,Pontozás!$E$1:$CZ$14,L$1,FALSE)</f>
        <v>0</v>
      </c>
      <c r="M37" s="74">
        <f ca="1">HLOOKUP($A37&amp;" "&amp;$B37,Pontozás!$E$1:$CZ$14,M$1,FALSE)</f>
        <v>0</v>
      </c>
      <c r="N37" s="74">
        <f ca="1">HLOOKUP($A37&amp;" "&amp;$B37,Pontozás!$E$1:$CZ$14,N$1,FALSE)</f>
        <v>0</v>
      </c>
      <c r="O37" s="74">
        <f ca="1">HLOOKUP($A37&amp;" "&amp;$B37,Pontozás!$E$1:$CZ$14,O$1,FALSE)</f>
        <v>0</v>
      </c>
      <c r="P37" s="74">
        <f ca="1">HLOOKUP($A37&amp;" "&amp;$B37,Pontozás!$E$1:$CZ$14,P$1,FALSE)</f>
        <v>0</v>
      </c>
      <c r="Q37" s="74">
        <f ca="1">HLOOKUP($A37&amp;" "&amp;$B37,Pontozás!$E$1:$CZ$14,Q$1,FALSE)</f>
        <v>0</v>
      </c>
      <c r="R37" s="74">
        <f ca="1">HLOOKUP($A37&amp;" "&amp;$B37,Pontozás!$E$1:$CZ$14,R$1,FALSE)</f>
        <v>0</v>
      </c>
      <c r="S37" s="73">
        <f ca="1">HLOOKUP($A37&amp;" "&amp;$B37,Pontozás!$E$1:$CZ$14,S$1,FALSE)</f>
        <v>0</v>
      </c>
    </row>
    <row r="38" spans="1:19" x14ac:dyDescent="0.35">
      <c r="A38" s="71"/>
      <c r="B38" s="71"/>
      <c r="C38" s="71"/>
      <c r="D38" s="71"/>
      <c r="E38" s="71"/>
      <c r="F38" s="71"/>
      <c r="G38" s="71"/>
      <c r="H38" s="72">
        <f ca="1">HLOOKUP($A38&amp;" "&amp;$B38,Pontozás!$E$1:$CZ$14,H$1,FALSE)</f>
        <v>0</v>
      </c>
      <c r="I38" s="73">
        <f ca="1">HLOOKUP($A38&amp;" "&amp;$B38,Pontozás!$E$1:$CZ$14,I$1,FALSE)</f>
        <v>0</v>
      </c>
      <c r="J38" s="74">
        <f ca="1">HLOOKUP($A38&amp;" "&amp;$B38,Pontozás!$E$1:$CZ$14,J$1,FALSE)</f>
        <v>0</v>
      </c>
      <c r="K38" s="74">
        <f ca="1">HLOOKUP($A38&amp;" "&amp;$B38,Pontozás!$E$1:$CZ$14,K$1,FALSE)</f>
        <v>0</v>
      </c>
      <c r="L38" s="74">
        <f ca="1">HLOOKUP($A38&amp;" "&amp;$B38,Pontozás!$E$1:$CZ$14,L$1,FALSE)</f>
        <v>0</v>
      </c>
      <c r="M38" s="74">
        <f ca="1">HLOOKUP($A38&amp;" "&amp;$B38,Pontozás!$E$1:$CZ$14,M$1,FALSE)</f>
        <v>0</v>
      </c>
      <c r="N38" s="74">
        <f ca="1">HLOOKUP($A38&amp;" "&amp;$B38,Pontozás!$E$1:$CZ$14,N$1,FALSE)</f>
        <v>0</v>
      </c>
      <c r="O38" s="74">
        <f ca="1">HLOOKUP($A38&amp;" "&amp;$B38,Pontozás!$E$1:$CZ$14,O$1,FALSE)</f>
        <v>0</v>
      </c>
      <c r="P38" s="74">
        <f ca="1">HLOOKUP($A38&amp;" "&amp;$B38,Pontozás!$E$1:$CZ$14,P$1,FALSE)</f>
        <v>0</v>
      </c>
      <c r="Q38" s="74">
        <f ca="1">HLOOKUP($A38&amp;" "&amp;$B38,Pontozás!$E$1:$CZ$14,Q$1,FALSE)</f>
        <v>0</v>
      </c>
      <c r="R38" s="74">
        <f ca="1">HLOOKUP($A38&amp;" "&amp;$B38,Pontozás!$E$1:$CZ$14,R$1,FALSE)</f>
        <v>0</v>
      </c>
      <c r="S38" s="73">
        <f ca="1">HLOOKUP($A38&amp;" "&amp;$B38,Pontozás!$E$1:$CZ$14,S$1,FALSE)</f>
        <v>0</v>
      </c>
    </row>
    <row r="39" spans="1:19" x14ac:dyDescent="0.35">
      <c r="A39" s="71"/>
      <c r="B39" s="71"/>
      <c r="C39" s="71"/>
      <c r="D39" s="71"/>
      <c r="E39" s="71"/>
      <c r="F39" s="71"/>
      <c r="G39" s="71"/>
      <c r="H39" s="72">
        <f ca="1">HLOOKUP($A39&amp;" "&amp;$B39,Pontozás!$E$1:$CZ$14,H$1,FALSE)</f>
        <v>0</v>
      </c>
      <c r="I39" s="73">
        <f ca="1">HLOOKUP($A39&amp;" "&amp;$B39,Pontozás!$E$1:$CZ$14,I$1,FALSE)</f>
        <v>0</v>
      </c>
      <c r="J39" s="74">
        <f ca="1">HLOOKUP($A39&amp;" "&amp;$B39,Pontozás!$E$1:$CZ$14,J$1,FALSE)</f>
        <v>0</v>
      </c>
      <c r="K39" s="74">
        <f ca="1">HLOOKUP($A39&amp;" "&amp;$B39,Pontozás!$E$1:$CZ$14,K$1,FALSE)</f>
        <v>0</v>
      </c>
      <c r="L39" s="74">
        <f ca="1">HLOOKUP($A39&amp;" "&amp;$B39,Pontozás!$E$1:$CZ$14,L$1,FALSE)</f>
        <v>0</v>
      </c>
      <c r="M39" s="74">
        <f ca="1">HLOOKUP($A39&amp;" "&amp;$B39,Pontozás!$E$1:$CZ$14,M$1,FALSE)</f>
        <v>0</v>
      </c>
      <c r="N39" s="74">
        <f ca="1">HLOOKUP($A39&amp;" "&amp;$B39,Pontozás!$E$1:$CZ$14,N$1,FALSE)</f>
        <v>0</v>
      </c>
      <c r="O39" s="74">
        <f ca="1">HLOOKUP($A39&amp;" "&amp;$B39,Pontozás!$E$1:$CZ$14,O$1,FALSE)</f>
        <v>0</v>
      </c>
      <c r="P39" s="74">
        <f ca="1">HLOOKUP($A39&amp;" "&amp;$B39,Pontozás!$E$1:$CZ$14,P$1,FALSE)</f>
        <v>0</v>
      </c>
      <c r="Q39" s="74">
        <f ca="1">HLOOKUP($A39&amp;" "&amp;$B39,Pontozás!$E$1:$CZ$14,Q$1,FALSE)</f>
        <v>0</v>
      </c>
      <c r="R39" s="74">
        <f ca="1">HLOOKUP($A39&amp;" "&amp;$B39,Pontozás!$E$1:$CZ$14,R$1,FALSE)</f>
        <v>0</v>
      </c>
      <c r="S39" s="73">
        <f ca="1">HLOOKUP($A39&amp;" "&amp;$B39,Pontozás!$E$1:$CZ$14,S$1,FALSE)</f>
        <v>0</v>
      </c>
    </row>
    <row r="40" spans="1:19" x14ac:dyDescent="0.35">
      <c r="A40" s="71"/>
      <c r="B40" s="71"/>
      <c r="C40" s="71"/>
      <c r="D40" s="71"/>
      <c r="E40" s="71"/>
      <c r="F40" s="71"/>
      <c r="G40" s="71"/>
      <c r="H40" s="72">
        <f ca="1">HLOOKUP($A40&amp;" "&amp;$B40,Pontozás!$E$1:$CZ$14,H$1,FALSE)</f>
        <v>0</v>
      </c>
      <c r="I40" s="73">
        <f ca="1">HLOOKUP($A40&amp;" "&amp;$B40,Pontozás!$E$1:$CZ$14,I$1,FALSE)</f>
        <v>0</v>
      </c>
      <c r="J40" s="74">
        <f ca="1">HLOOKUP($A40&amp;" "&amp;$B40,Pontozás!$E$1:$CZ$14,J$1,FALSE)</f>
        <v>0</v>
      </c>
      <c r="K40" s="74">
        <f ca="1">HLOOKUP($A40&amp;" "&amp;$B40,Pontozás!$E$1:$CZ$14,K$1,FALSE)</f>
        <v>0</v>
      </c>
      <c r="L40" s="74">
        <f ca="1">HLOOKUP($A40&amp;" "&amp;$B40,Pontozás!$E$1:$CZ$14,L$1,FALSE)</f>
        <v>0</v>
      </c>
      <c r="M40" s="74">
        <f ca="1">HLOOKUP($A40&amp;" "&amp;$B40,Pontozás!$E$1:$CZ$14,M$1,FALSE)</f>
        <v>0</v>
      </c>
      <c r="N40" s="74">
        <f ca="1">HLOOKUP($A40&amp;" "&amp;$B40,Pontozás!$E$1:$CZ$14,N$1,FALSE)</f>
        <v>0</v>
      </c>
      <c r="O40" s="74">
        <f ca="1">HLOOKUP($A40&amp;" "&amp;$B40,Pontozás!$E$1:$CZ$14,O$1,FALSE)</f>
        <v>0</v>
      </c>
      <c r="P40" s="74">
        <f ca="1">HLOOKUP($A40&amp;" "&amp;$B40,Pontozás!$E$1:$CZ$14,P$1,FALSE)</f>
        <v>0</v>
      </c>
      <c r="Q40" s="74">
        <f ca="1">HLOOKUP($A40&amp;" "&amp;$B40,Pontozás!$E$1:$CZ$14,Q$1,FALSE)</f>
        <v>0</v>
      </c>
      <c r="R40" s="74">
        <f ca="1">HLOOKUP($A40&amp;" "&amp;$B40,Pontozás!$E$1:$CZ$14,R$1,FALSE)</f>
        <v>0</v>
      </c>
      <c r="S40" s="73">
        <f ca="1">HLOOKUP($A40&amp;" "&amp;$B40,Pontozás!$E$1:$CZ$14,S$1,FALSE)</f>
        <v>0</v>
      </c>
    </row>
    <row r="41" spans="1:19" x14ac:dyDescent="0.35">
      <c r="A41" s="71"/>
      <c r="B41" s="71"/>
      <c r="C41" s="71"/>
      <c r="D41" s="71"/>
      <c r="E41" s="71"/>
      <c r="F41" s="71"/>
      <c r="G41" s="71"/>
      <c r="H41" s="72">
        <f ca="1">HLOOKUP($A41&amp;" "&amp;$B41,Pontozás!$E$1:$CZ$14,H$1,FALSE)</f>
        <v>0</v>
      </c>
      <c r="I41" s="73">
        <f ca="1">HLOOKUP($A41&amp;" "&amp;$B41,Pontozás!$E$1:$CZ$14,I$1,FALSE)</f>
        <v>0</v>
      </c>
      <c r="J41" s="74">
        <f ca="1">HLOOKUP($A41&amp;" "&amp;$B41,Pontozás!$E$1:$CZ$14,J$1,FALSE)</f>
        <v>0</v>
      </c>
      <c r="K41" s="74">
        <f ca="1">HLOOKUP($A41&amp;" "&amp;$B41,Pontozás!$E$1:$CZ$14,K$1,FALSE)</f>
        <v>0</v>
      </c>
      <c r="L41" s="74">
        <f ca="1">HLOOKUP($A41&amp;" "&amp;$B41,Pontozás!$E$1:$CZ$14,L$1,FALSE)</f>
        <v>0</v>
      </c>
      <c r="M41" s="74">
        <f ca="1">HLOOKUP($A41&amp;" "&amp;$B41,Pontozás!$E$1:$CZ$14,M$1,FALSE)</f>
        <v>0</v>
      </c>
      <c r="N41" s="74">
        <f ca="1">HLOOKUP($A41&amp;" "&amp;$B41,Pontozás!$E$1:$CZ$14,N$1,FALSE)</f>
        <v>0</v>
      </c>
      <c r="O41" s="74">
        <f ca="1">HLOOKUP($A41&amp;" "&amp;$B41,Pontozás!$E$1:$CZ$14,O$1,FALSE)</f>
        <v>0</v>
      </c>
      <c r="P41" s="74">
        <f ca="1">HLOOKUP($A41&amp;" "&amp;$B41,Pontozás!$E$1:$CZ$14,P$1,FALSE)</f>
        <v>0</v>
      </c>
      <c r="Q41" s="74">
        <f ca="1">HLOOKUP($A41&amp;" "&amp;$B41,Pontozás!$E$1:$CZ$14,Q$1,FALSE)</f>
        <v>0</v>
      </c>
      <c r="R41" s="74">
        <f ca="1">HLOOKUP($A41&amp;" "&amp;$B41,Pontozás!$E$1:$CZ$14,R$1,FALSE)</f>
        <v>0</v>
      </c>
      <c r="S41" s="73">
        <f ca="1">HLOOKUP($A41&amp;" "&amp;$B41,Pontozás!$E$1:$CZ$14,S$1,FALSE)</f>
        <v>0</v>
      </c>
    </row>
    <row r="42" spans="1:19" x14ac:dyDescent="0.35">
      <c r="A42" s="71"/>
      <c r="B42" s="71"/>
      <c r="C42" s="71"/>
      <c r="D42" s="71"/>
      <c r="E42" s="71"/>
      <c r="F42" s="71"/>
      <c r="G42" s="71"/>
      <c r="H42" s="72">
        <f ca="1">HLOOKUP($A42&amp;" "&amp;$B42,Pontozás!$E$1:$CZ$14,H$1,FALSE)</f>
        <v>0</v>
      </c>
      <c r="I42" s="73">
        <f ca="1">HLOOKUP($A42&amp;" "&amp;$B42,Pontozás!$E$1:$CZ$14,I$1,FALSE)</f>
        <v>0</v>
      </c>
      <c r="J42" s="74">
        <f ca="1">HLOOKUP($A42&amp;" "&amp;$B42,Pontozás!$E$1:$CZ$14,J$1,FALSE)</f>
        <v>0</v>
      </c>
      <c r="K42" s="74">
        <f ca="1">HLOOKUP($A42&amp;" "&amp;$B42,Pontozás!$E$1:$CZ$14,K$1,FALSE)</f>
        <v>0</v>
      </c>
      <c r="L42" s="74">
        <f ca="1">HLOOKUP($A42&amp;" "&amp;$B42,Pontozás!$E$1:$CZ$14,L$1,FALSE)</f>
        <v>0</v>
      </c>
      <c r="M42" s="74">
        <f ca="1">HLOOKUP($A42&amp;" "&amp;$B42,Pontozás!$E$1:$CZ$14,M$1,FALSE)</f>
        <v>0</v>
      </c>
      <c r="N42" s="74">
        <f ca="1">HLOOKUP($A42&amp;" "&amp;$B42,Pontozás!$E$1:$CZ$14,N$1,FALSE)</f>
        <v>0</v>
      </c>
      <c r="O42" s="74">
        <f ca="1">HLOOKUP($A42&amp;" "&amp;$B42,Pontozás!$E$1:$CZ$14,O$1,FALSE)</f>
        <v>0</v>
      </c>
      <c r="P42" s="74">
        <f ca="1">HLOOKUP($A42&amp;" "&amp;$B42,Pontozás!$E$1:$CZ$14,P$1,FALSE)</f>
        <v>0</v>
      </c>
      <c r="Q42" s="74">
        <f ca="1">HLOOKUP($A42&amp;" "&amp;$B42,Pontozás!$E$1:$CZ$14,Q$1,FALSE)</f>
        <v>0</v>
      </c>
      <c r="R42" s="74">
        <f ca="1">HLOOKUP($A42&amp;" "&amp;$B42,Pontozás!$E$1:$CZ$14,R$1,FALSE)</f>
        <v>0</v>
      </c>
      <c r="S42" s="73">
        <f ca="1">HLOOKUP($A42&amp;" "&amp;$B42,Pontozás!$E$1:$CZ$14,S$1,FALSE)</f>
        <v>0</v>
      </c>
    </row>
    <row r="43" spans="1:19" x14ac:dyDescent="0.35">
      <c r="A43" s="71"/>
      <c r="B43" s="71"/>
      <c r="C43" s="71"/>
      <c r="D43" s="71"/>
      <c r="E43" s="71"/>
      <c r="F43" s="71"/>
      <c r="G43" s="71"/>
      <c r="H43" s="72">
        <f ca="1">HLOOKUP($A43&amp;" "&amp;$B43,Pontozás!$E$1:$CZ$14,H$1,FALSE)</f>
        <v>0</v>
      </c>
      <c r="I43" s="73">
        <f ca="1">HLOOKUP($A43&amp;" "&amp;$B43,Pontozás!$E$1:$CZ$14,I$1,FALSE)</f>
        <v>0</v>
      </c>
      <c r="J43" s="74">
        <f ca="1">HLOOKUP($A43&amp;" "&amp;$B43,Pontozás!$E$1:$CZ$14,J$1,FALSE)</f>
        <v>0</v>
      </c>
      <c r="K43" s="74">
        <f ca="1">HLOOKUP($A43&amp;" "&amp;$B43,Pontozás!$E$1:$CZ$14,K$1,FALSE)</f>
        <v>0</v>
      </c>
      <c r="L43" s="74">
        <f ca="1">HLOOKUP($A43&amp;" "&amp;$B43,Pontozás!$E$1:$CZ$14,L$1,FALSE)</f>
        <v>0</v>
      </c>
      <c r="M43" s="74">
        <f ca="1">HLOOKUP($A43&amp;" "&amp;$B43,Pontozás!$E$1:$CZ$14,M$1,FALSE)</f>
        <v>0</v>
      </c>
      <c r="N43" s="74">
        <f ca="1">HLOOKUP($A43&amp;" "&amp;$B43,Pontozás!$E$1:$CZ$14,N$1,FALSE)</f>
        <v>0</v>
      </c>
      <c r="O43" s="74">
        <f ca="1">HLOOKUP($A43&amp;" "&amp;$B43,Pontozás!$E$1:$CZ$14,O$1,FALSE)</f>
        <v>0</v>
      </c>
      <c r="P43" s="74">
        <f ca="1">HLOOKUP($A43&amp;" "&amp;$B43,Pontozás!$E$1:$CZ$14,P$1,FALSE)</f>
        <v>0</v>
      </c>
      <c r="Q43" s="74">
        <f ca="1">HLOOKUP($A43&amp;" "&amp;$B43,Pontozás!$E$1:$CZ$14,Q$1,FALSE)</f>
        <v>0</v>
      </c>
      <c r="R43" s="74">
        <f ca="1">HLOOKUP($A43&amp;" "&amp;$B43,Pontozás!$E$1:$CZ$14,R$1,FALSE)</f>
        <v>0</v>
      </c>
      <c r="S43" s="73">
        <f ca="1">HLOOKUP($A43&amp;" "&amp;$B43,Pontozás!$E$1:$CZ$14,S$1,FALSE)</f>
        <v>0</v>
      </c>
    </row>
    <row r="44" spans="1:19" x14ac:dyDescent="0.35">
      <c r="A44" s="71"/>
      <c r="B44" s="71"/>
      <c r="C44" s="71"/>
      <c r="D44" s="71"/>
      <c r="E44" s="71"/>
      <c r="F44" s="71"/>
      <c r="G44" s="71"/>
      <c r="H44" s="72">
        <f ca="1">HLOOKUP($A44&amp;" "&amp;$B44,Pontozás!$E$1:$CZ$14,H$1,FALSE)</f>
        <v>0</v>
      </c>
      <c r="I44" s="73">
        <f ca="1">HLOOKUP($A44&amp;" "&amp;$B44,Pontozás!$E$1:$CZ$14,I$1,FALSE)</f>
        <v>0</v>
      </c>
      <c r="J44" s="74">
        <f ca="1">HLOOKUP($A44&amp;" "&amp;$B44,Pontozás!$E$1:$CZ$14,J$1,FALSE)</f>
        <v>0</v>
      </c>
      <c r="K44" s="74">
        <f ca="1">HLOOKUP($A44&amp;" "&amp;$B44,Pontozás!$E$1:$CZ$14,K$1,FALSE)</f>
        <v>0</v>
      </c>
      <c r="L44" s="74">
        <f ca="1">HLOOKUP($A44&amp;" "&amp;$B44,Pontozás!$E$1:$CZ$14,L$1,FALSE)</f>
        <v>0</v>
      </c>
      <c r="M44" s="74">
        <f ca="1">HLOOKUP($A44&amp;" "&amp;$B44,Pontozás!$E$1:$CZ$14,M$1,FALSE)</f>
        <v>0</v>
      </c>
      <c r="N44" s="74">
        <f ca="1">HLOOKUP($A44&amp;" "&amp;$B44,Pontozás!$E$1:$CZ$14,N$1,FALSE)</f>
        <v>0</v>
      </c>
      <c r="O44" s="74">
        <f ca="1">HLOOKUP($A44&amp;" "&amp;$B44,Pontozás!$E$1:$CZ$14,O$1,FALSE)</f>
        <v>0</v>
      </c>
      <c r="P44" s="74">
        <f ca="1">HLOOKUP($A44&amp;" "&amp;$B44,Pontozás!$E$1:$CZ$14,P$1,FALSE)</f>
        <v>0</v>
      </c>
      <c r="Q44" s="74">
        <f ca="1">HLOOKUP($A44&amp;" "&amp;$B44,Pontozás!$E$1:$CZ$14,Q$1,FALSE)</f>
        <v>0</v>
      </c>
      <c r="R44" s="74">
        <f ca="1">HLOOKUP($A44&amp;" "&amp;$B44,Pontozás!$E$1:$CZ$14,R$1,FALSE)</f>
        <v>0</v>
      </c>
      <c r="S44" s="73">
        <f ca="1">HLOOKUP($A44&amp;" "&amp;$B44,Pontozás!$E$1:$CZ$14,S$1,FALSE)</f>
        <v>0</v>
      </c>
    </row>
    <row r="45" spans="1:19" x14ac:dyDescent="0.35">
      <c r="A45" s="71"/>
      <c r="B45" s="71"/>
      <c r="C45" s="71"/>
      <c r="D45" s="71"/>
      <c r="E45" s="71"/>
      <c r="F45" s="71"/>
      <c r="G45" s="71"/>
      <c r="H45" s="72">
        <f ca="1">HLOOKUP($A45&amp;" "&amp;$B45,Pontozás!$E$1:$CZ$14,H$1,FALSE)</f>
        <v>0</v>
      </c>
      <c r="I45" s="73">
        <f ca="1">HLOOKUP($A45&amp;" "&amp;$B45,Pontozás!$E$1:$CZ$14,I$1,FALSE)</f>
        <v>0</v>
      </c>
      <c r="J45" s="74">
        <f ca="1">HLOOKUP($A45&amp;" "&amp;$B45,Pontozás!$E$1:$CZ$14,J$1,FALSE)</f>
        <v>0</v>
      </c>
      <c r="K45" s="74">
        <f ca="1">HLOOKUP($A45&amp;" "&amp;$B45,Pontozás!$E$1:$CZ$14,K$1,FALSE)</f>
        <v>0</v>
      </c>
      <c r="L45" s="74">
        <f ca="1">HLOOKUP($A45&amp;" "&amp;$B45,Pontozás!$E$1:$CZ$14,L$1,FALSE)</f>
        <v>0</v>
      </c>
      <c r="M45" s="74">
        <f ca="1">HLOOKUP($A45&amp;" "&amp;$B45,Pontozás!$E$1:$CZ$14,M$1,FALSE)</f>
        <v>0</v>
      </c>
      <c r="N45" s="74">
        <f ca="1">HLOOKUP($A45&amp;" "&amp;$B45,Pontozás!$E$1:$CZ$14,N$1,FALSE)</f>
        <v>0</v>
      </c>
      <c r="O45" s="74">
        <f ca="1">HLOOKUP($A45&amp;" "&amp;$B45,Pontozás!$E$1:$CZ$14,O$1,FALSE)</f>
        <v>0</v>
      </c>
      <c r="P45" s="74">
        <f ca="1">HLOOKUP($A45&amp;" "&amp;$B45,Pontozás!$E$1:$CZ$14,P$1,FALSE)</f>
        <v>0</v>
      </c>
      <c r="Q45" s="74">
        <f ca="1">HLOOKUP($A45&amp;" "&amp;$B45,Pontozás!$E$1:$CZ$14,Q$1,FALSE)</f>
        <v>0</v>
      </c>
      <c r="R45" s="74">
        <f ca="1">HLOOKUP($A45&amp;" "&amp;$B45,Pontozás!$E$1:$CZ$14,R$1,FALSE)</f>
        <v>0</v>
      </c>
      <c r="S45" s="73">
        <f ca="1">HLOOKUP($A45&amp;" "&amp;$B45,Pontozás!$E$1:$CZ$14,S$1,FALSE)</f>
        <v>0</v>
      </c>
    </row>
    <row r="46" spans="1:19" x14ac:dyDescent="0.35">
      <c r="A46" s="71"/>
      <c r="B46" s="71"/>
      <c r="C46" s="71"/>
      <c r="D46" s="71"/>
      <c r="E46" s="71"/>
      <c r="F46" s="71"/>
      <c r="G46" s="71"/>
      <c r="H46" s="72">
        <f ca="1">HLOOKUP($A46&amp;" "&amp;$B46,Pontozás!$E$1:$CZ$14,H$1,FALSE)</f>
        <v>0</v>
      </c>
      <c r="I46" s="73">
        <f ca="1">HLOOKUP($A46&amp;" "&amp;$B46,Pontozás!$E$1:$CZ$14,I$1,FALSE)</f>
        <v>0</v>
      </c>
      <c r="J46" s="74">
        <f ca="1">HLOOKUP($A46&amp;" "&amp;$B46,Pontozás!$E$1:$CZ$14,J$1,FALSE)</f>
        <v>0</v>
      </c>
      <c r="K46" s="74">
        <f ca="1">HLOOKUP($A46&amp;" "&amp;$B46,Pontozás!$E$1:$CZ$14,K$1,FALSE)</f>
        <v>0</v>
      </c>
      <c r="L46" s="74">
        <f ca="1">HLOOKUP($A46&amp;" "&amp;$B46,Pontozás!$E$1:$CZ$14,L$1,FALSE)</f>
        <v>0</v>
      </c>
      <c r="M46" s="74">
        <f ca="1">HLOOKUP($A46&amp;" "&amp;$B46,Pontozás!$E$1:$CZ$14,M$1,FALSE)</f>
        <v>0</v>
      </c>
      <c r="N46" s="74">
        <f ca="1">HLOOKUP($A46&amp;" "&amp;$B46,Pontozás!$E$1:$CZ$14,N$1,FALSE)</f>
        <v>0</v>
      </c>
      <c r="O46" s="74">
        <f ca="1">HLOOKUP($A46&amp;" "&amp;$B46,Pontozás!$E$1:$CZ$14,O$1,FALSE)</f>
        <v>0</v>
      </c>
      <c r="P46" s="74">
        <f ca="1">HLOOKUP($A46&amp;" "&amp;$B46,Pontozás!$E$1:$CZ$14,P$1,FALSE)</f>
        <v>0</v>
      </c>
      <c r="Q46" s="74">
        <f ca="1">HLOOKUP($A46&amp;" "&amp;$B46,Pontozás!$E$1:$CZ$14,Q$1,FALSE)</f>
        <v>0</v>
      </c>
      <c r="R46" s="74">
        <f ca="1">HLOOKUP($A46&amp;" "&amp;$B46,Pontozás!$E$1:$CZ$14,R$1,FALSE)</f>
        <v>0</v>
      </c>
      <c r="S46" s="73">
        <f ca="1">HLOOKUP($A46&amp;" "&amp;$B46,Pontozás!$E$1:$CZ$14,S$1,FALSE)</f>
        <v>0</v>
      </c>
    </row>
    <row r="47" spans="1:19" x14ac:dyDescent="0.35">
      <c r="A47" s="71"/>
      <c r="B47" s="71"/>
      <c r="C47" s="71"/>
      <c r="D47" s="71"/>
      <c r="E47" s="71"/>
      <c r="F47" s="71"/>
      <c r="G47" s="71"/>
      <c r="H47" s="72">
        <f ca="1">HLOOKUP($A47&amp;" "&amp;$B47,Pontozás!$E$1:$CZ$14,H$1,FALSE)</f>
        <v>0</v>
      </c>
      <c r="I47" s="73">
        <f ca="1">HLOOKUP($A47&amp;" "&amp;$B47,Pontozás!$E$1:$CZ$14,I$1,FALSE)</f>
        <v>0</v>
      </c>
      <c r="J47" s="74">
        <f ca="1">HLOOKUP($A47&amp;" "&amp;$B47,Pontozás!$E$1:$CZ$14,J$1,FALSE)</f>
        <v>0</v>
      </c>
      <c r="K47" s="74">
        <f ca="1">HLOOKUP($A47&amp;" "&amp;$B47,Pontozás!$E$1:$CZ$14,K$1,FALSE)</f>
        <v>0</v>
      </c>
      <c r="L47" s="74">
        <f ca="1">HLOOKUP($A47&amp;" "&amp;$B47,Pontozás!$E$1:$CZ$14,L$1,FALSE)</f>
        <v>0</v>
      </c>
      <c r="M47" s="74">
        <f ca="1">HLOOKUP($A47&amp;" "&amp;$B47,Pontozás!$E$1:$CZ$14,M$1,FALSE)</f>
        <v>0</v>
      </c>
      <c r="N47" s="74">
        <f ca="1">HLOOKUP($A47&amp;" "&amp;$B47,Pontozás!$E$1:$CZ$14,N$1,FALSE)</f>
        <v>0</v>
      </c>
      <c r="O47" s="74">
        <f ca="1">HLOOKUP($A47&amp;" "&amp;$B47,Pontozás!$E$1:$CZ$14,O$1,FALSE)</f>
        <v>0</v>
      </c>
      <c r="P47" s="74">
        <f ca="1">HLOOKUP($A47&amp;" "&amp;$B47,Pontozás!$E$1:$CZ$14,P$1,FALSE)</f>
        <v>0</v>
      </c>
      <c r="Q47" s="74">
        <f ca="1">HLOOKUP($A47&amp;" "&amp;$B47,Pontozás!$E$1:$CZ$14,Q$1,FALSE)</f>
        <v>0</v>
      </c>
      <c r="R47" s="74">
        <f ca="1">HLOOKUP($A47&amp;" "&amp;$B47,Pontozás!$E$1:$CZ$14,R$1,FALSE)</f>
        <v>0</v>
      </c>
      <c r="S47" s="73">
        <f ca="1">HLOOKUP($A47&amp;" "&amp;$B47,Pontozás!$E$1:$CZ$14,S$1,FALSE)</f>
        <v>0</v>
      </c>
    </row>
    <row r="48" spans="1:19" x14ac:dyDescent="0.35">
      <c r="A48" s="71"/>
      <c r="B48" s="71"/>
      <c r="C48" s="71"/>
      <c r="D48" s="71"/>
      <c r="E48" s="71"/>
      <c r="F48" s="71"/>
      <c r="G48" s="71"/>
      <c r="H48" s="72">
        <f ca="1">HLOOKUP($A48&amp;" "&amp;$B48,Pontozás!$E$1:$CZ$14,H$1,FALSE)</f>
        <v>0</v>
      </c>
      <c r="I48" s="73">
        <f ca="1">HLOOKUP($A48&amp;" "&amp;$B48,Pontozás!$E$1:$CZ$14,I$1,FALSE)</f>
        <v>0</v>
      </c>
      <c r="J48" s="74">
        <f ca="1">HLOOKUP($A48&amp;" "&amp;$B48,Pontozás!$E$1:$CZ$14,J$1,FALSE)</f>
        <v>0</v>
      </c>
      <c r="K48" s="74">
        <f ca="1">HLOOKUP($A48&amp;" "&amp;$B48,Pontozás!$E$1:$CZ$14,K$1,FALSE)</f>
        <v>0</v>
      </c>
      <c r="L48" s="74">
        <f ca="1">HLOOKUP($A48&amp;" "&amp;$B48,Pontozás!$E$1:$CZ$14,L$1,FALSE)</f>
        <v>0</v>
      </c>
      <c r="M48" s="74">
        <f ca="1">HLOOKUP($A48&amp;" "&amp;$B48,Pontozás!$E$1:$CZ$14,M$1,FALSE)</f>
        <v>0</v>
      </c>
      <c r="N48" s="74">
        <f ca="1">HLOOKUP($A48&amp;" "&amp;$B48,Pontozás!$E$1:$CZ$14,N$1,FALSE)</f>
        <v>0</v>
      </c>
      <c r="O48" s="74">
        <f ca="1">HLOOKUP($A48&amp;" "&amp;$B48,Pontozás!$E$1:$CZ$14,O$1,FALSE)</f>
        <v>0</v>
      </c>
      <c r="P48" s="74">
        <f ca="1">HLOOKUP($A48&amp;" "&amp;$B48,Pontozás!$E$1:$CZ$14,P$1,FALSE)</f>
        <v>0</v>
      </c>
      <c r="Q48" s="74">
        <f ca="1">HLOOKUP($A48&amp;" "&amp;$B48,Pontozás!$E$1:$CZ$14,Q$1,FALSE)</f>
        <v>0</v>
      </c>
      <c r="R48" s="74">
        <f ca="1">HLOOKUP($A48&amp;" "&amp;$B48,Pontozás!$E$1:$CZ$14,R$1,FALSE)</f>
        <v>0</v>
      </c>
      <c r="S48" s="73">
        <f ca="1">HLOOKUP($A48&amp;" "&amp;$B48,Pontozás!$E$1:$CZ$14,S$1,FALSE)</f>
        <v>0</v>
      </c>
    </row>
    <row r="49" spans="1:19" x14ac:dyDescent="0.35">
      <c r="A49" s="71"/>
      <c r="B49" s="71"/>
      <c r="C49" s="71"/>
      <c r="D49" s="71"/>
      <c r="E49" s="71"/>
      <c r="F49" s="71"/>
      <c r="G49" s="71"/>
      <c r="H49" s="72">
        <f ca="1">HLOOKUP($A49&amp;" "&amp;$B49,Pontozás!$E$1:$CZ$14,H$1,FALSE)</f>
        <v>0</v>
      </c>
      <c r="I49" s="73">
        <f ca="1">HLOOKUP($A49&amp;" "&amp;$B49,Pontozás!$E$1:$CZ$14,I$1,FALSE)</f>
        <v>0</v>
      </c>
      <c r="J49" s="74">
        <f ca="1">HLOOKUP($A49&amp;" "&amp;$B49,Pontozás!$E$1:$CZ$14,J$1,FALSE)</f>
        <v>0</v>
      </c>
      <c r="K49" s="74">
        <f ca="1">HLOOKUP($A49&amp;" "&amp;$B49,Pontozás!$E$1:$CZ$14,K$1,FALSE)</f>
        <v>0</v>
      </c>
      <c r="L49" s="74">
        <f ca="1">HLOOKUP($A49&amp;" "&amp;$B49,Pontozás!$E$1:$CZ$14,L$1,FALSE)</f>
        <v>0</v>
      </c>
      <c r="M49" s="74">
        <f ca="1">HLOOKUP($A49&amp;" "&amp;$B49,Pontozás!$E$1:$CZ$14,M$1,FALSE)</f>
        <v>0</v>
      </c>
      <c r="N49" s="74">
        <f ca="1">HLOOKUP($A49&amp;" "&amp;$B49,Pontozás!$E$1:$CZ$14,N$1,FALSE)</f>
        <v>0</v>
      </c>
      <c r="O49" s="74">
        <f ca="1">HLOOKUP($A49&amp;" "&amp;$B49,Pontozás!$E$1:$CZ$14,O$1,FALSE)</f>
        <v>0</v>
      </c>
      <c r="P49" s="74">
        <f ca="1">HLOOKUP($A49&amp;" "&amp;$B49,Pontozás!$E$1:$CZ$14,P$1,FALSE)</f>
        <v>0</v>
      </c>
      <c r="Q49" s="74">
        <f ca="1">HLOOKUP($A49&amp;" "&amp;$B49,Pontozás!$E$1:$CZ$14,Q$1,FALSE)</f>
        <v>0</v>
      </c>
      <c r="R49" s="74">
        <f ca="1">HLOOKUP($A49&amp;" "&amp;$B49,Pontozás!$E$1:$CZ$14,R$1,FALSE)</f>
        <v>0</v>
      </c>
      <c r="S49" s="73">
        <f ca="1">HLOOKUP($A49&amp;" "&amp;$B49,Pontozás!$E$1:$CZ$14,S$1,FALSE)</f>
        <v>0</v>
      </c>
    </row>
    <row r="50" spans="1:19" x14ac:dyDescent="0.35">
      <c r="A50" s="71"/>
      <c r="B50" s="71"/>
      <c r="C50" s="71"/>
      <c r="D50" s="71"/>
      <c r="E50" s="71"/>
      <c r="F50" s="71"/>
      <c r="G50" s="71"/>
      <c r="H50" s="72">
        <f ca="1">HLOOKUP($A50&amp;" "&amp;$B50,Pontozás!$E$1:$CZ$14,H$1,FALSE)</f>
        <v>0</v>
      </c>
      <c r="I50" s="73">
        <f ca="1">HLOOKUP($A50&amp;" "&amp;$B50,Pontozás!$E$1:$CZ$14,I$1,FALSE)</f>
        <v>0</v>
      </c>
      <c r="J50" s="74">
        <f ca="1">HLOOKUP($A50&amp;" "&amp;$B50,Pontozás!$E$1:$CZ$14,J$1,FALSE)</f>
        <v>0</v>
      </c>
      <c r="K50" s="74">
        <f ca="1">HLOOKUP($A50&amp;" "&amp;$B50,Pontozás!$E$1:$CZ$14,K$1,FALSE)</f>
        <v>0</v>
      </c>
      <c r="L50" s="74">
        <f ca="1">HLOOKUP($A50&amp;" "&amp;$B50,Pontozás!$E$1:$CZ$14,L$1,FALSE)</f>
        <v>0</v>
      </c>
      <c r="M50" s="74">
        <f ca="1">HLOOKUP($A50&amp;" "&amp;$B50,Pontozás!$E$1:$CZ$14,M$1,FALSE)</f>
        <v>0</v>
      </c>
      <c r="N50" s="74">
        <f ca="1">HLOOKUP($A50&amp;" "&amp;$B50,Pontozás!$E$1:$CZ$14,N$1,FALSE)</f>
        <v>0</v>
      </c>
      <c r="O50" s="74">
        <f ca="1">HLOOKUP($A50&amp;" "&amp;$B50,Pontozás!$E$1:$CZ$14,O$1,FALSE)</f>
        <v>0</v>
      </c>
      <c r="P50" s="74">
        <f ca="1">HLOOKUP($A50&amp;" "&amp;$B50,Pontozás!$E$1:$CZ$14,P$1,FALSE)</f>
        <v>0</v>
      </c>
      <c r="Q50" s="74">
        <f ca="1">HLOOKUP($A50&amp;" "&amp;$B50,Pontozás!$E$1:$CZ$14,Q$1,FALSE)</f>
        <v>0</v>
      </c>
      <c r="R50" s="74">
        <f ca="1">HLOOKUP($A50&amp;" "&amp;$B50,Pontozás!$E$1:$CZ$14,R$1,FALSE)</f>
        <v>0</v>
      </c>
      <c r="S50" s="73">
        <f ca="1">HLOOKUP($A50&amp;" "&amp;$B50,Pontozás!$E$1:$CZ$14,S$1,FALSE)</f>
        <v>0</v>
      </c>
    </row>
    <row r="51" spans="1:19" x14ac:dyDescent="0.35">
      <c r="A51" s="71"/>
      <c r="B51" s="71"/>
      <c r="C51" s="71"/>
      <c r="D51" s="71"/>
      <c r="E51" s="71"/>
      <c r="F51" s="71"/>
      <c r="G51" s="71"/>
      <c r="H51" s="72">
        <f ca="1">HLOOKUP($A51&amp;" "&amp;$B51,Pontozás!$E$1:$CZ$14,H$1,FALSE)</f>
        <v>0</v>
      </c>
      <c r="I51" s="73">
        <f ca="1">HLOOKUP($A51&amp;" "&amp;$B51,Pontozás!$E$1:$CZ$14,I$1,FALSE)</f>
        <v>0</v>
      </c>
      <c r="J51" s="74">
        <f ca="1">HLOOKUP($A51&amp;" "&amp;$B51,Pontozás!$E$1:$CZ$14,J$1,FALSE)</f>
        <v>0</v>
      </c>
      <c r="K51" s="74">
        <f ca="1">HLOOKUP($A51&amp;" "&amp;$B51,Pontozás!$E$1:$CZ$14,K$1,FALSE)</f>
        <v>0</v>
      </c>
      <c r="L51" s="74">
        <f ca="1">HLOOKUP($A51&amp;" "&amp;$B51,Pontozás!$E$1:$CZ$14,L$1,FALSE)</f>
        <v>0</v>
      </c>
      <c r="M51" s="74">
        <f ca="1">HLOOKUP($A51&amp;" "&amp;$B51,Pontozás!$E$1:$CZ$14,M$1,FALSE)</f>
        <v>0</v>
      </c>
      <c r="N51" s="74">
        <f ca="1">HLOOKUP($A51&amp;" "&amp;$B51,Pontozás!$E$1:$CZ$14,N$1,FALSE)</f>
        <v>0</v>
      </c>
      <c r="O51" s="74">
        <f ca="1">HLOOKUP($A51&amp;" "&amp;$B51,Pontozás!$E$1:$CZ$14,O$1,FALSE)</f>
        <v>0</v>
      </c>
      <c r="P51" s="74">
        <f ca="1">HLOOKUP($A51&amp;" "&amp;$B51,Pontozás!$E$1:$CZ$14,P$1,FALSE)</f>
        <v>0</v>
      </c>
      <c r="Q51" s="74">
        <f ca="1">HLOOKUP($A51&amp;" "&amp;$B51,Pontozás!$E$1:$CZ$14,Q$1,FALSE)</f>
        <v>0</v>
      </c>
      <c r="R51" s="74">
        <f ca="1">HLOOKUP($A51&amp;" "&amp;$B51,Pontozás!$E$1:$CZ$14,R$1,FALSE)</f>
        <v>0</v>
      </c>
      <c r="S51" s="73">
        <f ca="1">HLOOKUP($A51&amp;" "&amp;$B51,Pontozás!$E$1:$CZ$14,S$1,FALSE)</f>
        <v>0</v>
      </c>
    </row>
    <row r="52" spans="1:19" x14ac:dyDescent="0.35">
      <c r="A52" s="71"/>
      <c r="B52" s="71"/>
      <c r="C52" s="71"/>
      <c r="D52" s="71"/>
      <c r="E52" s="71"/>
      <c r="F52" s="71"/>
      <c r="G52" s="71"/>
      <c r="H52" s="72">
        <f ca="1">HLOOKUP($A52&amp;" "&amp;$B52,Pontozás!$E$1:$CZ$14,H$1,FALSE)</f>
        <v>0</v>
      </c>
      <c r="I52" s="73">
        <f ca="1">HLOOKUP($A52&amp;" "&amp;$B52,Pontozás!$E$1:$CZ$14,I$1,FALSE)</f>
        <v>0</v>
      </c>
      <c r="J52" s="74">
        <f ca="1">HLOOKUP($A52&amp;" "&amp;$B52,Pontozás!$E$1:$CZ$14,J$1,FALSE)</f>
        <v>0</v>
      </c>
      <c r="K52" s="74">
        <f ca="1">HLOOKUP($A52&amp;" "&amp;$B52,Pontozás!$E$1:$CZ$14,K$1,FALSE)</f>
        <v>0</v>
      </c>
      <c r="L52" s="74">
        <f ca="1">HLOOKUP($A52&amp;" "&amp;$B52,Pontozás!$E$1:$CZ$14,L$1,FALSE)</f>
        <v>0</v>
      </c>
      <c r="M52" s="74">
        <f ca="1">HLOOKUP($A52&amp;" "&amp;$B52,Pontozás!$E$1:$CZ$14,M$1,FALSE)</f>
        <v>0</v>
      </c>
      <c r="N52" s="74">
        <f ca="1">HLOOKUP($A52&amp;" "&amp;$B52,Pontozás!$E$1:$CZ$14,N$1,FALSE)</f>
        <v>0</v>
      </c>
      <c r="O52" s="74">
        <f ca="1">HLOOKUP($A52&amp;" "&amp;$B52,Pontozás!$E$1:$CZ$14,O$1,FALSE)</f>
        <v>0</v>
      </c>
      <c r="P52" s="74">
        <f ca="1">HLOOKUP($A52&amp;" "&amp;$B52,Pontozás!$E$1:$CZ$14,P$1,FALSE)</f>
        <v>0</v>
      </c>
      <c r="Q52" s="74">
        <f ca="1">HLOOKUP($A52&amp;" "&amp;$B52,Pontozás!$E$1:$CZ$14,Q$1,FALSE)</f>
        <v>0</v>
      </c>
      <c r="R52" s="74">
        <f ca="1">HLOOKUP($A52&amp;" "&amp;$B52,Pontozás!$E$1:$CZ$14,R$1,FALSE)</f>
        <v>0</v>
      </c>
      <c r="S52" s="73">
        <f ca="1">HLOOKUP($A52&amp;" "&amp;$B52,Pontozás!$E$1:$CZ$14,S$1,FALSE)</f>
        <v>0</v>
      </c>
    </row>
    <row r="53" spans="1:19" x14ac:dyDescent="0.35">
      <c r="A53" s="71"/>
      <c r="B53" s="71"/>
      <c r="C53" s="71"/>
      <c r="D53" s="71"/>
      <c r="E53" s="71"/>
      <c r="F53" s="71"/>
      <c r="G53" s="71"/>
      <c r="H53" s="72">
        <f ca="1">HLOOKUP($A53&amp;" "&amp;$B53,Pontozás!$E$1:$CZ$14,H$1,FALSE)</f>
        <v>0</v>
      </c>
      <c r="I53" s="73">
        <f ca="1">HLOOKUP($A53&amp;" "&amp;$B53,Pontozás!$E$1:$CZ$14,I$1,FALSE)</f>
        <v>0</v>
      </c>
      <c r="J53" s="74">
        <f ca="1">HLOOKUP($A53&amp;" "&amp;$B53,Pontozás!$E$1:$CZ$14,J$1,FALSE)</f>
        <v>0</v>
      </c>
      <c r="K53" s="74">
        <f ca="1">HLOOKUP($A53&amp;" "&amp;$B53,Pontozás!$E$1:$CZ$14,K$1,FALSE)</f>
        <v>0</v>
      </c>
      <c r="L53" s="74">
        <f ca="1">HLOOKUP($A53&amp;" "&amp;$B53,Pontozás!$E$1:$CZ$14,L$1,FALSE)</f>
        <v>0</v>
      </c>
      <c r="M53" s="74">
        <f ca="1">HLOOKUP($A53&amp;" "&amp;$B53,Pontozás!$E$1:$CZ$14,M$1,FALSE)</f>
        <v>0</v>
      </c>
      <c r="N53" s="74">
        <f ca="1">HLOOKUP($A53&amp;" "&amp;$B53,Pontozás!$E$1:$CZ$14,N$1,FALSE)</f>
        <v>0</v>
      </c>
      <c r="O53" s="74">
        <f ca="1">HLOOKUP($A53&amp;" "&amp;$B53,Pontozás!$E$1:$CZ$14,O$1,FALSE)</f>
        <v>0</v>
      </c>
      <c r="P53" s="74">
        <f ca="1">HLOOKUP($A53&amp;" "&amp;$B53,Pontozás!$E$1:$CZ$14,P$1,FALSE)</f>
        <v>0</v>
      </c>
      <c r="Q53" s="74">
        <f ca="1">HLOOKUP($A53&amp;" "&amp;$B53,Pontozás!$E$1:$CZ$14,Q$1,FALSE)</f>
        <v>0</v>
      </c>
      <c r="R53" s="74">
        <f ca="1">HLOOKUP($A53&amp;" "&amp;$B53,Pontozás!$E$1:$CZ$14,R$1,FALSE)</f>
        <v>0</v>
      </c>
      <c r="S53" s="73">
        <f ca="1">HLOOKUP($A53&amp;" "&amp;$B53,Pontozás!$E$1:$CZ$14,S$1,FALSE)</f>
        <v>0</v>
      </c>
    </row>
    <row r="54" spans="1:19" x14ac:dyDescent="0.35">
      <c r="A54" s="71"/>
      <c r="B54" s="71"/>
      <c r="C54" s="71"/>
      <c r="D54" s="71"/>
      <c r="E54" s="71"/>
      <c r="F54" s="71"/>
      <c r="G54" s="71"/>
      <c r="H54" s="72">
        <f ca="1">HLOOKUP($A54&amp;" "&amp;$B54,Pontozás!$E$1:$CZ$14,H$1,FALSE)</f>
        <v>0</v>
      </c>
      <c r="I54" s="73">
        <f ca="1">HLOOKUP($A54&amp;" "&amp;$B54,Pontozás!$E$1:$CZ$14,I$1,FALSE)</f>
        <v>0</v>
      </c>
      <c r="J54" s="74">
        <f ca="1">HLOOKUP($A54&amp;" "&amp;$B54,Pontozás!$E$1:$CZ$14,J$1,FALSE)</f>
        <v>0</v>
      </c>
      <c r="K54" s="74">
        <f ca="1">HLOOKUP($A54&amp;" "&amp;$B54,Pontozás!$E$1:$CZ$14,K$1,FALSE)</f>
        <v>0</v>
      </c>
      <c r="L54" s="74">
        <f ca="1">HLOOKUP($A54&amp;" "&amp;$B54,Pontozás!$E$1:$CZ$14,L$1,FALSE)</f>
        <v>0</v>
      </c>
      <c r="M54" s="74">
        <f ca="1">HLOOKUP($A54&amp;" "&amp;$B54,Pontozás!$E$1:$CZ$14,M$1,FALSE)</f>
        <v>0</v>
      </c>
      <c r="N54" s="74">
        <f ca="1">HLOOKUP($A54&amp;" "&amp;$B54,Pontozás!$E$1:$CZ$14,N$1,FALSE)</f>
        <v>0</v>
      </c>
      <c r="O54" s="74">
        <f ca="1">HLOOKUP($A54&amp;" "&amp;$B54,Pontozás!$E$1:$CZ$14,O$1,FALSE)</f>
        <v>0</v>
      </c>
      <c r="P54" s="74">
        <f ca="1">HLOOKUP($A54&amp;" "&amp;$B54,Pontozás!$E$1:$CZ$14,P$1,FALSE)</f>
        <v>0</v>
      </c>
      <c r="Q54" s="74">
        <f ca="1">HLOOKUP($A54&amp;" "&amp;$B54,Pontozás!$E$1:$CZ$14,Q$1,FALSE)</f>
        <v>0</v>
      </c>
      <c r="R54" s="74">
        <f ca="1">HLOOKUP($A54&amp;" "&amp;$B54,Pontozás!$E$1:$CZ$14,R$1,FALSE)</f>
        <v>0</v>
      </c>
      <c r="S54" s="73">
        <f ca="1">HLOOKUP($A54&amp;" "&amp;$B54,Pontozás!$E$1:$CZ$14,S$1,FALSE)</f>
        <v>0</v>
      </c>
    </row>
    <row r="55" spans="1:19" x14ac:dyDescent="0.35">
      <c r="A55" s="71"/>
      <c r="B55" s="71"/>
      <c r="C55" s="71"/>
      <c r="D55" s="71"/>
      <c r="E55" s="71"/>
      <c r="F55" s="71"/>
      <c r="G55" s="71"/>
      <c r="H55" s="72">
        <f ca="1">HLOOKUP($A55&amp;" "&amp;$B55,Pontozás!$E$1:$CZ$14,H$1,FALSE)</f>
        <v>0</v>
      </c>
      <c r="I55" s="73">
        <f ca="1">HLOOKUP($A55&amp;" "&amp;$B55,Pontozás!$E$1:$CZ$14,I$1,FALSE)</f>
        <v>0</v>
      </c>
      <c r="J55" s="74">
        <f ca="1">HLOOKUP($A55&amp;" "&amp;$B55,Pontozás!$E$1:$CZ$14,J$1,FALSE)</f>
        <v>0</v>
      </c>
      <c r="K55" s="74">
        <f ca="1">HLOOKUP($A55&amp;" "&amp;$B55,Pontozás!$E$1:$CZ$14,K$1,FALSE)</f>
        <v>0</v>
      </c>
      <c r="L55" s="74">
        <f ca="1">HLOOKUP($A55&amp;" "&amp;$B55,Pontozás!$E$1:$CZ$14,L$1,FALSE)</f>
        <v>0</v>
      </c>
      <c r="M55" s="74">
        <f ca="1">HLOOKUP($A55&amp;" "&amp;$B55,Pontozás!$E$1:$CZ$14,M$1,FALSE)</f>
        <v>0</v>
      </c>
      <c r="N55" s="74">
        <f ca="1">HLOOKUP($A55&amp;" "&amp;$B55,Pontozás!$E$1:$CZ$14,N$1,FALSE)</f>
        <v>0</v>
      </c>
      <c r="O55" s="74">
        <f ca="1">HLOOKUP($A55&amp;" "&amp;$B55,Pontozás!$E$1:$CZ$14,O$1,FALSE)</f>
        <v>0</v>
      </c>
      <c r="P55" s="74">
        <f ca="1">HLOOKUP($A55&amp;" "&amp;$B55,Pontozás!$E$1:$CZ$14,P$1,FALSE)</f>
        <v>0</v>
      </c>
      <c r="Q55" s="74">
        <f ca="1">HLOOKUP($A55&amp;" "&amp;$B55,Pontozás!$E$1:$CZ$14,Q$1,FALSE)</f>
        <v>0</v>
      </c>
      <c r="R55" s="74">
        <f ca="1">HLOOKUP($A55&amp;" "&amp;$B55,Pontozás!$E$1:$CZ$14,R$1,FALSE)</f>
        <v>0</v>
      </c>
      <c r="S55" s="73">
        <f ca="1">HLOOKUP($A55&amp;" "&amp;$B55,Pontozás!$E$1:$CZ$14,S$1,FALSE)</f>
        <v>0</v>
      </c>
    </row>
    <row r="56" spans="1:19" x14ac:dyDescent="0.35">
      <c r="A56" s="71"/>
      <c r="B56" s="71"/>
      <c r="C56" s="71"/>
      <c r="D56" s="71"/>
      <c r="E56" s="71"/>
      <c r="F56" s="71"/>
      <c r="G56" s="71"/>
      <c r="H56" s="72">
        <f ca="1">HLOOKUP($A56&amp;" "&amp;$B56,Pontozás!$E$1:$CZ$14,H$1,FALSE)</f>
        <v>0</v>
      </c>
      <c r="I56" s="73">
        <f ca="1">HLOOKUP($A56&amp;" "&amp;$B56,Pontozás!$E$1:$CZ$14,I$1,FALSE)</f>
        <v>0</v>
      </c>
      <c r="J56" s="74">
        <f ca="1">HLOOKUP($A56&amp;" "&amp;$B56,Pontozás!$E$1:$CZ$14,J$1,FALSE)</f>
        <v>0</v>
      </c>
      <c r="K56" s="74">
        <f ca="1">HLOOKUP($A56&amp;" "&amp;$B56,Pontozás!$E$1:$CZ$14,K$1,FALSE)</f>
        <v>0</v>
      </c>
      <c r="L56" s="74">
        <f ca="1">HLOOKUP($A56&amp;" "&amp;$B56,Pontozás!$E$1:$CZ$14,L$1,FALSE)</f>
        <v>0</v>
      </c>
      <c r="M56" s="74">
        <f ca="1">HLOOKUP($A56&amp;" "&amp;$B56,Pontozás!$E$1:$CZ$14,M$1,FALSE)</f>
        <v>0</v>
      </c>
      <c r="N56" s="74">
        <f ca="1">HLOOKUP($A56&amp;" "&amp;$B56,Pontozás!$E$1:$CZ$14,N$1,FALSE)</f>
        <v>0</v>
      </c>
      <c r="O56" s="74">
        <f ca="1">HLOOKUP($A56&amp;" "&amp;$B56,Pontozás!$E$1:$CZ$14,O$1,FALSE)</f>
        <v>0</v>
      </c>
      <c r="P56" s="74">
        <f ca="1">HLOOKUP($A56&amp;" "&amp;$B56,Pontozás!$E$1:$CZ$14,P$1,FALSE)</f>
        <v>0</v>
      </c>
      <c r="Q56" s="74">
        <f ca="1">HLOOKUP($A56&amp;" "&amp;$B56,Pontozás!$E$1:$CZ$14,Q$1,FALSE)</f>
        <v>0</v>
      </c>
      <c r="R56" s="74">
        <f ca="1">HLOOKUP($A56&amp;" "&amp;$B56,Pontozás!$E$1:$CZ$14,R$1,FALSE)</f>
        <v>0</v>
      </c>
      <c r="S56" s="73">
        <f ca="1">HLOOKUP($A56&amp;" "&amp;$B56,Pontozás!$E$1:$CZ$14,S$1,FALSE)</f>
        <v>0</v>
      </c>
    </row>
    <row r="57" spans="1:19" x14ac:dyDescent="0.35">
      <c r="A57" s="71"/>
      <c r="B57" s="71"/>
      <c r="C57" s="71"/>
      <c r="D57" s="71"/>
      <c r="E57" s="71"/>
      <c r="F57" s="71"/>
      <c r="G57" s="71"/>
      <c r="H57" s="72">
        <f ca="1">HLOOKUP($A57&amp;" "&amp;$B57,Pontozás!$E$1:$CZ$14,H$1,FALSE)</f>
        <v>0</v>
      </c>
      <c r="I57" s="73">
        <f ca="1">HLOOKUP($A57&amp;" "&amp;$B57,Pontozás!$E$1:$CZ$14,I$1,FALSE)</f>
        <v>0</v>
      </c>
      <c r="J57" s="74">
        <f ca="1">HLOOKUP($A57&amp;" "&amp;$B57,Pontozás!$E$1:$CZ$14,J$1,FALSE)</f>
        <v>0</v>
      </c>
      <c r="K57" s="74">
        <f ca="1">HLOOKUP($A57&amp;" "&amp;$B57,Pontozás!$E$1:$CZ$14,K$1,FALSE)</f>
        <v>0</v>
      </c>
      <c r="L57" s="74">
        <f ca="1">HLOOKUP($A57&amp;" "&amp;$B57,Pontozás!$E$1:$CZ$14,L$1,FALSE)</f>
        <v>0</v>
      </c>
      <c r="M57" s="74">
        <f ca="1">HLOOKUP($A57&amp;" "&amp;$B57,Pontozás!$E$1:$CZ$14,M$1,FALSE)</f>
        <v>0</v>
      </c>
      <c r="N57" s="74">
        <f ca="1">HLOOKUP($A57&amp;" "&amp;$B57,Pontozás!$E$1:$CZ$14,N$1,FALSE)</f>
        <v>0</v>
      </c>
      <c r="O57" s="74">
        <f ca="1">HLOOKUP($A57&amp;" "&amp;$B57,Pontozás!$E$1:$CZ$14,O$1,FALSE)</f>
        <v>0</v>
      </c>
      <c r="P57" s="74">
        <f ca="1">HLOOKUP($A57&amp;" "&amp;$B57,Pontozás!$E$1:$CZ$14,P$1,FALSE)</f>
        <v>0</v>
      </c>
      <c r="Q57" s="74">
        <f ca="1">HLOOKUP($A57&amp;" "&amp;$B57,Pontozás!$E$1:$CZ$14,Q$1,FALSE)</f>
        <v>0</v>
      </c>
      <c r="R57" s="74">
        <f ca="1">HLOOKUP($A57&amp;" "&amp;$B57,Pontozás!$E$1:$CZ$14,R$1,FALSE)</f>
        <v>0</v>
      </c>
      <c r="S57" s="73">
        <f ca="1">HLOOKUP($A57&amp;" "&amp;$B57,Pontozás!$E$1:$CZ$14,S$1,FALSE)</f>
        <v>0</v>
      </c>
    </row>
    <row r="58" spans="1:19" x14ac:dyDescent="0.35">
      <c r="A58" s="71"/>
      <c r="B58" s="71"/>
      <c r="C58" s="71"/>
      <c r="D58" s="71"/>
      <c r="E58" s="71"/>
      <c r="F58" s="71"/>
      <c r="G58" s="71"/>
      <c r="H58" s="72">
        <f ca="1">HLOOKUP($A58&amp;" "&amp;$B58,Pontozás!$E$1:$CZ$14,H$1,FALSE)</f>
        <v>0</v>
      </c>
      <c r="I58" s="73">
        <f ca="1">HLOOKUP($A58&amp;" "&amp;$B58,Pontozás!$E$1:$CZ$14,I$1,FALSE)</f>
        <v>0</v>
      </c>
      <c r="J58" s="74">
        <f ca="1">HLOOKUP($A58&amp;" "&amp;$B58,Pontozás!$E$1:$CZ$14,J$1,FALSE)</f>
        <v>0</v>
      </c>
      <c r="K58" s="74">
        <f ca="1">HLOOKUP($A58&amp;" "&amp;$B58,Pontozás!$E$1:$CZ$14,K$1,FALSE)</f>
        <v>0</v>
      </c>
      <c r="L58" s="74">
        <f ca="1">HLOOKUP($A58&amp;" "&amp;$B58,Pontozás!$E$1:$CZ$14,L$1,FALSE)</f>
        <v>0</v>
      </c>
      <c r="M58" s="74">
        <f ca="1">HLOOKUP($A58&amp;" "&amp;$B58,Pontozás!$E$1:$CZ$14,M$1,FALSE)</f>
        <v>0</v>
      </c>
      <c r="N58" s="74">
        <f ca="1">HLOOKUP($A58&amp;" "&amp;$B58,Pontozás!$E$1:$CZ$14,N$1,FALSE)</f>
        <v>0</v>
      </c>
      <c r="O58" s="74">
        <f ca="1">HLOOKUP($A58&amp;" "&amp;$B58,Pontozás!$E$1:$CZ$14,O$1,FALSE)</f>
        <v>0</v>
      </c>
      <c r="P58" s="74">
        <f ca="1">HLOOKUP($A58&amp;" "&amp;$B58,Pontozás!$E$1:$CZ$14,P$1,FALSE)</f>
        <v>0</v>
      </c>
      <c r="Q58" s="74">
        <f ca="1">HLOOKUP($A58&amp;" "&amp;$B58,Pontozás!$E$1:$CZ$14,Q$1,FALSE)</f>
        <v>0</v>
      </c>
      <c r="R58" s="74">
        <f ca="1">HLOOKUP($A58&amp;" "&amp;$B58,Pontozás!$E$1:$CZ$14,R$1,FALSE)</f>
        <v>0</v>
      </c>
      <c r="S58" s="73">
        <f ca="1">HLOOKUP($A58&amp;" "&amp;$B58,Pontozás!$E$1:$CZ$14,S$1,FALSE)</f>
        <v>0</v>
      </c>
    </row>
    <row r="59" spans="1:19" x14ac:dyDescent="0.35">
      <c r="A59" s="71"/>
      <c r="B59" s="71"/>
      <c r="C59" s="71"/>
      <c r="D59" s="71"/>
      <c r="E59" s="71"/>
      <c r="F59" s="71"/>
      <c r="G59" s="71"/>
      <c r="H59" s="72">
        <f ca="1">HLOOKUP($A59&amp;" "&amp;$B59,Pontozás!$E$1:$CZ$14,H$1,FALSE)</f>
        <v>0</v>
      </c>
      <c r="I59" s="73">
        <f ca="1">HLOOKUP($A59&amp;" "&amp;$B59,Pontozás!$E$1:$CZ$14,I$1,FALSE)</f>
        <v>0</v>
      </c>
      <c r="J59" s="74">
        <f ca="1">HLOOKUP($A59&amp;" "&amp;$B59,Pontozás!$E$1:$CZ$14,J$1,FALSE)</f>
        <v>0</v>
      </c>
      <c r="K59" s="74">
        <f ca="1">HLOOKUP($A59&amp;" "&amp;$B59,Pontozás!$E$1:$CZ$14,K$1,FALSE)</f>
        <v>0</v>
      </c>
      <c r="L59" s="74">
        <f ca="1">HLOOKUP($A59&amp;" "&amp;$B59,Pontozás!$E$1:$CZ$14,L$1,FALSE)</f>
        <v>0</v>
      </c>
      <c r="M59" s="74">
        <f ca="1">HLOOKUP($A59&amp;" "&amp;$B59,Pontozás!$E$1:$CZ$14,M$1,FALSE)</f>
        <v>0</v>
      </c>
      <c r="N59" s="74">
        <f ca="1">HLOOKUP($A59&amp;" "&amp;$B59,Pontozás!$E$1:$CZ$14,N$1,FALSE)</f>
        <v>0</v>
      </c>
      <c r="O59" s="74">
        <f ca="1">HLOOKUP($A59&amp;" "&amp;$B59,Pontozás!$E$1:$CZ$14,O$1,FALSE)</f>
        <v>0</v>
      </c>
      <c r="P59" s="74">
        <f ca="1">HLOOKUP($A59&amp;" "&amp;$B59,Pontozás!$E$1:$CZ$14,P$1,FALSE)</f>
        <v>0</v>
      </c>
      <c r="Q59" s="74">
        <f ca="1">HLOOKUP($A59&amp;" "&amp;$B59,Pontozás!$E$1:$CZ$14,Q$1,FALSE)</f>
        <v>0</v>
      </c>
      <c r="R59" s="74">
        <f ca="1">HLOOKUP($A59&amp;" "&amp;$B59,Pontozás!$E$1:$CZ$14,R$1,FALSE)</f>
        <v>0</v>
      </c>
      <c r="S59" s="73">
        <f ca="1">HLOOKUP($A59&amp;" "&amp;$B59,Pontozás!$E$1:$CZ$14,S$1,FALSE)</f>
        <v>0</v>
      </c>
    </row>
    <row r="60" spans="1:19" x14ac:dyDescent="0.35">
      <c r="A60" s="71"/>
      <c r="B60" s="71"/>
      <c r="C60" s="71"/>
      <c r="D60" s="71"/>
      <c r="E60" s="71"/>
      <c r="F60" s="71"/>
      <c r="G60" s="71"/>
      <c r="H60" s="72">
        <f ca="1">HLOOKUP($A60&amp;" "&amp;$B60,Pontozás!$E$1:$CZ$14,H$1,FALSE)</f>
        <v>0</v>
      </c>
      <c r="I60" s="73">
        <f ca="1">HLOOKUP($A60&amp;" "&amp;$B60,Pontozás!$E$1:$CZ$14,I$1,FALSE)</f>
        <v>0</v>
      </c>
      <c r="J60" s="74">
        <f ca="1">HLOOKUP($A60&amp;" "&amp;$B60,Pontozás!$E$1:$CZ$14,J$1,FALSE)</f>
        <v>0</v>
      </c>
      <c r="K60" s="74">
        <f ca="1">HLOOKUP($A60&amp;" "&amp;$B60,Pontozás!$E$1:$CZ$14,K$1,FALSE)</f>
        <v>0</v>
      </c>
      <c r="L60" s="74">
        <f ca="1">HLOOKUP($A60&amp;" "&amp;$B60,Pontozás!$E$1:$CZ$14,L$1,FALSE)</f>
        <v>0</v>
      </c>
      <c r="M60" s="74">
        <f ca="1">HLOOKUP($A60&amp;" "&amp;$B60,Pontozás!$E$1:$CZ$14,M$1,FALSE)</f>
        <v>0</v>
      </c>
      <c r="N60" s="74">
        <f ca="1">HLOOKUP($A60&amp;" "&amp;$B60,Pontozás!$E$1:$CZ$14,N$1,FALSE)</f>
        <v>0</v>
      </c>
      <c r="O60" s="74">
        <f ca="1">HLOOKUP($A60&amp;" "&amp;$B60,Pontozás!$E$1:$CZ$14,O$1,FALSE)</f>
        <v>0</v>
      </c>
      <c r="P60" s="74">
        <f ca="1">HLOOKUP($A60&amp;" "&amp;$B60,Pontozás!$E$1:$CZ$14,P$1,FALSE)</f>
        <v>0</v>
      </c>
      <c r="Q60" s="74">
        <f ca="1">HLOOKUP($A60&amp;" "&amp;$B60,Pontozás!$E$1:$CZ$14,Q$1,FALSE)</f>
        <v>0</v>
      </c>
      <c r="R60" s="74">
        <f ca="1">HLOOKUP($A60&amp;" "&amp;$B60,Pontozás!$E$1:$CZ$14,R$1,FALSE)</f>
        <v>0</v>
      </c>
      <c r="S60" s="73">
        <f ca="1">HLOOKUP($A60&amp;" "&amp;$B60,Pontozás!$E$1:$CZ$14,S$1,FALSE)</f>
        <v>0</v>
      </c>
    </row>
    <row r="61" spans="1:19" x14ac:dyDescent="0.35">
      <c r="A61" s="71"/>
      <c r="B61" s="71"/>
      <c r="C61" s="71"/>
      <c r="D61" s="71"/>
      <c r="E61" s="71"/>
      <c r="F61" s="71"/>
      <c r="G61" s="71"/>
      <c r="H61" s="72">
        <f ca="1">HLOOKUP($A61&amp;" "&amp;$B61,Pontozás!$E$1:$CZ$14,H$1,FALSE)</f>
        <v>0</v>
      </c>
      <c r="I61" s="73">
        <f ca="1">HLOOKUP($A61&amp;" "&amp;$B61,Pontozás!$E$1:$CZ$14,I$1,FALSE)</f>
        <v>0</v>
      </c>
      <c r="J61" s="74">
        <f ca="1">HLOOKUP($A61&amp;" "&amp;$B61,Pontozás!$E$1:$CZ$14,J$1,FALSE)</f>
        <v>0</v>
      </c>
      <c r="K61" s="74">
        <f ca="1">HLOOKUP($A61&amp;" "&amp;$B61,Pontozás!$E$1:$CZ$14,K$1,FALSE)</f>
        <v>0</v>
      </c>
      <c r="L61" s="74">
        <f ca="1">HLOOKUP($A61&amp;" "&amp;$B61,Pontozás!$E$1:$CZ$14,L$1,FALSE)</f>
        <v>0</v>
      </c>
      <c r="M61" s="74">
        <f ca="1">HLOOKUP($A61&amp;" "&amp;$B61,Pontozás!$E$1:$CZ$14,M$1,FALSE)</f>
        <v>0</v>
      </c>
      <c r="N61" s="74">
        <f ca="1">HLOOKUP($A61&amp;" "&amp;$B61,Pontozás!$E$1:$CZ$14,N$1,FALSE)</f>
        <v>0</v>
      </c>
      <c r="O61" s="74">
        <f ca="1">HLOOKUP($A61&amp;" "&amp;$B61,Pontozás!$E$1:$CZ$14,O$1,FALSE)</f>
        <v>0</v>
      </c>
      <c r="P61" s="74">
        <f ca="1">HLOOKUP($A61&amp;" "&amp;$B61,Pontozás!$E$1:$CZ$14,P$1,FALSE)</f>
        <v>0</v>
      </c>
      <c r="Q61" s="74">
        <f ca="1">HLOOKUP($A61&amp;" "&amp;$B61,Pontozás!$E$1:$CZ$14,Q$1,FALSE)</f>
        <v>0</v>
      </c>
      <c r="R61" s="74">
        <f ca="1">HLOOKUP($A61&amp;" "&amp;$B61,Pontozás!$E$1:$CZ$14,R$1,FALSE)</f>
        <v>0</v>
      </c>
      <c r="S61" s="73">
        <f ca="1">HLOOKUP($A61&amp;" "&amp;$B61,Pontozás!$E$1:$CZ$14,S$1,FALSE)</f>
        <v>0</v>
      </c>
    </row>
    <row r="62" spans="1:19" x14ac:dyDescent="0.35">
      <c r="A62" s="71"/>
      <c r="B62" s="71"/>
      <c r="C62" s="71"/>
      <c r="D62" s="71"/>
      <c r="E62" s="71"/>
      <c r="F62" s="71"/>
      <c r="G62" s="71"/>
      <c r="H62" s="72">
        <f ca="1">HLOOKUP($A62&amp;" "&amp;$B62,Pontozás!$E$1:$CZ$14,H$1,FALSE)</f>
        <v>0</v>
      </c>
      <c r="I62" s="73">
        <f ca="1">HLOOKUP($A62&amp;" "&amp;$B62,Pontozás!$E$1:$CZ$14,I$1,FALSE)</f>
        <v>0</v>
      </c>
      <c r="J62" s="74">
        <f ca="1">HLOOKUP($A62&amp;" "&amp;$B62,Pontozás!$E$1:$CZ$14,J$1,FALSE)</f>
        <v>0</v>
      </c>
      <c r="K62" s="74">
        <f ca="1">HLOOKUP($A62&amp;" "&amp;$B62,Pontozás!$E$1:$CZ$14,K$1,FALSE)</f>
        <v>0</v>
      </c>
      <c r="L62" s="74">
        <f ca="1">HLOOKUP($A62&amp;" "&amp;$B62,Pontozás!$E$1:$CZ$14,L$1,FALSE)</f>
        <v>0</v>
      </c>
      <c r="M62" s="74">
        <f ca="1">HLOOKUP($A62&amp;" "&amp;$B62,Pontozás!$E$1:$CZ$14,M$1,FALSE)</f>
        <v>0</v>
      </c>
      <c r="N62" s="74">
        <f ca="1">HLOOKUP($A62&amp;" "&amp;$B62,Pontozás!$E$1:$CZ$14,N$1,FALSE)</f>
        <v>0</v>
      </c>
      <c r="O62" s="74">
        <f ca="1">HLOOKUP($A62&amp;" "&amp;$B62,Pontozás!$E$1:$CZ$14,O$1,FALSE)</f>
        <v>0</v>
      </c>
      <c r="P62" s="74">
        <f ca="1">HLOOKUP($A62&amp;" "&amp;$B62,Pontozás!$E$1:$CZ$14,P$1,FALSE)</f>
        <v>0</v>
      </c>
      <c r="Q62" s="74">
        <f ca="1">HLOOKUP($A62&amp;" "&amp;$B62,Pontozás!$E$1:$CZ$14,Q$1,FALSE)</f>
        <v>0</v>
      </c>
      <c r="R62" s="74">
        <f ca="1">HLOOKUP($A62&amp;" "&amp;$B62,Pontozás!$E$1:$CZ$14,R$1,FALSE)</f>
        <v>0</v>
      </c>
      <c r="S62" s="73">
        <f ca="1">HLOOKUP($A62&amp;" "&amp;$B62,Pontozás!$E$1:$CZ$14,S$1,FALSE)</f>
        <v>0</v>
      </c>
    </row>
    <row r="63" spans="1:19" x14ac:dyDescent="0.35">
      <c r="A63" s="71"/>
      <c r="B63" s="71"/>
      <c r="C63" s="71"/>
      <c r="D63" s="71"/>
      <c r="E63" s="71"/>
      <c r="F63" s="71"/>
      <c r="G63" s="71"/>
      <c r="H63" s="72">
        <f ca="1">HLOOKUP($A63&amp;" "&amp;$B63,Pontozás!$E$1:$CZ$14,H$1,FALSE)</f>
        <v>0</v>
      </c>
      <c r="I63" s="73">
        <f ca="1">HLOOKUP($A63&amp;" "&amp;$B63,Pontozás!$E$1:$CZ$14,I$1,FALSE)</f>
        <v>0</v>
      </c>
      <c r="J63" s="74">
        <f ca="1">HLOOKUP($A63&amp;" "&amp;$B63,Pontozás!$E$1:$CZ$14,J$1,FALSE)</f>
        <v>0</v>
      </c>
      <c r="K63" s="74">
        <f ca="1">HLOOKUP($A63&amp;" "&amp;$B63,Pontozás!$E$1:$CZ$14,K$1,FALSE)</f>
        <v>0</v>
      </c>
      <c r="L63" s="74">
        <f ca="1">HLOOKUP($A63&amp;" "&amp;$B63,Pontozás!$E$1:$CZ$14,L$1,FALSE)</f>
        <v>0</v>
      </c>
      <c r="M63" s="74">
        <f ca="1">HLOOKUP($A63&amp;" "&amp;$B63,Pontozás!$E$1:$CZ$14,M$1,FALSE)</f>
        <v>0</v>
      </c>
      <c r="N63" s="74">
        <f ca="1">HLOOKUP($A63&amp;" "&amp;$B63,Pontozás!$E$1:$CZ$14,N$1,FALSE)</f>
        <v>0</v>
      </c>
      <c r="O63" s="74">
        <f ca="1">HLOOKUP($A63&amp;" "&amp;$B63,Pontozás!$E$1:$CZ$14,O$1,FALSE)</f>
        <v>0</v>
      </c>
      <c r="P63" s="74">
        <f ca="1">HLOOKUP($A63&amp;" "&amp;$B63,Pontozás!$E$1:$CZ$14,P$1,FALSE)</f>
        <v>0</v>
      </c>
      <c r="Q63" s="74">
        <f ca="1">HLOOKUP($A63&amp;" "&amp;$B63,Pontozás!$E$1:$CZ$14,Q$1,FALSE)</f>
        <v>0</v>
      </c>
      <c r="R63" s="74">
        <f ca="1">HLOOKUP($A63&amp;" "&amp;$B63,Pontozás!$E$1:$CZ$14,R$1,FALSE)</f>
        <v>0</v>
      </c>
      <c r="S63" s="73">
        <f ca="1">HLOOKUP($A63&amp;" "&amp;$B63,Pontozás!$E$1:$CZ$14,S$1,FALSE)</f>
        <v>0</v>
      </c>
    </row>
    <row r="64" spans="1:19" x14ac:dyDescent="0.35">
      <c r="A64" s="71"/>
      <c r="B64" s="71"/>
      <c r="C64" s="71"/>
      <c r="D64" s="71"/>
      <c r="E64" s="71"/>
      <c r="F64" s="71"/>
      <c r="G64" s="71"/>
      <c r="H64" s="72">
        <f ca="1">HLOOKUP($A64&amp;" "&amp;$B64,Pontozás!$E$1:$CZ$14,H$1,FALSE)</f>
        <v>0</v>
      </c>
      <c r="I64" s="73">
        <f ca="1">HLOOKUP($A64&amp;" "&amp;$B64,Pontozás!$E$1:$CZ$14,I$1,FALSE)</f>
        <v>0</v>
      </c>
      <c r="J64" s="74">
        <f ca="1">HLOOKUP($A64&amp;" "&amp;$B64,Pontozás!$E$1:$CZ$14,J$1,FALSE)</f>
        <v>0</v>
      </c>
      <c r="K64" s="74">
        <f ca="1">HLOOKUP($A64&amp;" "&amp;$B64,Pontozás!$E$1:$CZ$14,K$1,FALSE)</f>
        <v>0</v>
      </c>
      <c r="L64" s="74">
        <f ca="1">HLOOKUP($A64&amp;" "&amp;$B64,Pontozás!$E$1:$CZ$14,L$1,FALSE)</f>
        <v>0</v>
      </c>
      <c r="M64" s="74">
        <f ca="1">HLOOKUP($A64&amp;" "&amp;$B64,Pontozás!$E$1:$CZ$14,M$1,FALSE)</f>
        <v>0</v>
      </c>
      <c r="N64" s="74">
        <f ca="1">HLOOKUP($A64&amp;" "&amp;$B64,Pontozás!$E$1:$CZ$14,N$1,FALSE)</f>
        <v>0</v>
      </c>
      <c r="O64" s="74">
        <f ca="1">HLOOKUP($A64&amp;" "&amp;$B64,Pontozás!$E$1:$CZ$14,O$1,FALSE)</f>
        <v>0</v>
      </c>
      <c r="P64" s="74">
        <f ca="1">HLOOKUP($A64&amp;" "&amp;$B64,Pontozás!$E$1:$CZ$14,P$1,FALSE)</f>
        <v>0</v>
      </c>
      <c r="Q64" s="74">
        <f ca="1">HLOOKUP($A64&amp;" "&amp;$B64,Pontozás!$E$1:$CZ$14,Q$1,FALSE)</f>
        <v>0</v>
      </c>
      <c r="R64" s="74">
        <f ca="1">HLOOKUP($A64&amp;" "&amp;$B64,Pontozás!$E$1:$CZ$14,R$1,FALSE)</f>
        <v>0</v>
      </c>
      <c r="S64" s="73">
        <f ca="1">HLOOKUP($A64&amp;" "&amp;$B64,Pontozás!$E$1:$CZ$14,S$1,FALSE)</f>
        <v>0</v>
      </c>
    </row>
    <row r="65" spans="1:19" x14ac:dyDescent="0.35">
      <c r="A65" s="71"/>
      <c r="B65" s="71"/>
      <c r="C65" s="71"/>
      <c r="D65" s="71"/>
      <c r="E65" s="71"/>
      <c r="F65" s="71"/>
      <c r="G65" s="71"/>
      <c r="H65" s="72">
        <f ca="1">HLOOKUP($A65&amp;" "&amp;$B65,Pontozás!$E$1:$CZ$14,H$1,FALSE)</f>
        <v>0</v>
      </c>
      <c r="I65" s="73">
        <f ca="1">HLOOKUP($A65&amp;" "&amp;$B65,Pontozás!$E$1:$CZ$14,I$1,FALSE)</f>
        <v>0</v>
      </c>
      <c r="J65" s="74">
        <f ca="1">HLOOKUP($A65&amp;" "&amp;$B65,Pontozás!$E$1:$CZ$14,J$1,FALSE)</f>
        <v>0</v>
      </c>
      <c r="K65" s="74">
        <f ca="1">HLOOKUP($A65&amp;" "&amp;$B65,Pontozás!$E$1:$CZ$14,K$1,FALSE)</f>
        <v>0</v>
      </c>
      <c r="L65" s="74">
        <f ca="1">HLOOKUP($A65&amp;" "&amp;$B65,Pontozás!$E$1:$CZ$14,L$1,FALSE)</f>
        <v>0</v>
      </c>
      <c r="M65" s="74">
        <f ca="1">HLOOKUP($A65&amp;" "&amp;$B65,Pontozás!$E$1:$CZ$14,M$1,FALSE)</f>
        <v>0</v>
      </c>
      <c r="N65" s="74">
        <f ca="1">HLOOKUP($A65&amp;" "&amp;$B65,Pontozás!$E$1:$CZ$14,N$1,FALSE)</f>
        <v>0</v>
      </c>
      <c r="O65" s="74">
        <f ca="1">HLOOKUP($A65&amp;" "&amp;$B65,Pontozás!$E$1:$CZ$14,O$1,FALSE)</f>
        <v>0</v>
      </c>
      <c r="P65" s="74">
        <f ca="1">HLOOKUP($A65&amp;" "&amp;$B65,Pontozás!$E$1:$CZ$14,P$1,FALSE)</f>
        <v>0</v>
      </c>
      <c r="Q65" s="74">
        <f ca="1">HLOOKUP($A65&amp;" "&amp;$B65,Pontozás!$E$1:$CZ$14,Q$1,FALSE)</f>
        <v>0</v>
      </c>
      <c r="R65" s="74">
        <f ca="1">HLOOKUP($A65&amp;" "&amp;$B65,Pontozás!$E$1:$CZ$14,R$1,FALSE)</f>
        <v>0</v>
      </c>
      <c r="S65" s="73">
        <f ca="1">HLOOKUP($A65&amp;" "&amp;$B65,Pontozás!$E$1:$CZ$14,S$1,FALSE)</f>
        <v>0</v>
      </c>
    </row>
    <row r="66" spans="1:19" x14ac:dyDescent="0.35">
      <c r="A66" s="71"/>
      <c r="B66" s="71"/>
      <c r="C66" s="71"/>
      <c r="D66" s="71"/>
      <c r="E66" s="71"/>
      <c r="F66" s="71"/>
      <c r="G66" s="71"/>
      <c r="H66" s="72">
        <f ca="1">HLOOKUP($A66&amp;" "&amp;$B66,Pontozás!$E$1:$CZ$14,H$1,FALSE)</f>
        <v>0</v>
      </c>
      <c r="I66" s="73">
        <f ca="1">HLOOKUP($A66&amp;" "&amp;$B66,Pontozás!$E$1:$CZ$14,I$1,FALSE)</f>
        <v>0</v>
      </c>
      <c r="J66" s="74">
        <f ca="1">HLOOKUP($A66&amp;" "&amp;$B66,Pontozás!$E$1:$CZ$14,J$1,FALSE)</f>
        <v>0</v>
      </c>
      <c r="K66" s="74">
        <f ca="1">HLOOKUP($A66&amp;" "&amp;$B66,Pontozás!$E$1:$CZ$14,K$1,FALSE)</f>
        <v>0</v>
      </c>
      <c r="L66" s="74">
        <f ca="1">HLOOKUP($A66&amp;" "&amp;$B66,Pontozás!$E$1:$CZ$14,L$1,FALSE)</f>
        <v>0</v>
      </c>
      <c r="M66" s="74">
        <f ca="1">HLOOKUP($A66&amp;" "&amp;$B66,Pontozás!$E$1:$CZ$14,M$1,FALSE)</f>
        <v>0</v>
      </c>
      <c r="N66" s="74">
        <f ca="1">HLOOKUP($A66&amp;" "&amp;$B66,Pontozás!$E$1:$CZ$14,N$1,FALSE)</f>
        <v>0</v>
      </c>
      <c r="O66" s="74">
        <f ca="1">HLOOKUP($A66&amp;" "&amp;$B66,Pontozás!$E$1:$CZ$14,O$1,FALSE)</f>
        <v>0</v>
      </c>
      <c r="P66" s="74">
        <f ca="1">HLOOKUP($A66&amp;" "&amp;$B66,Pontozás!$E$1:$CZ$14,P$1,FALSE)</f>
        <v>0</v>
      </c>
      <c r="Q66" s="74">
        <f ca="1">HLOOKUP($A66&amp;" "&amp;$B66,Pontozás!$E$1:$CZ$14,Q$1,FALSE)</f>
        <v>0</v>
      </c>
      <c r="R66" s="74">
        <f ca="1">HLOOKUP($A66&amp;" "&amp;$B66,Pontozás!$E$1:$CZ$14,R$1,FALSE)</f>
        <v>0</v>
      </c>
      <c r="S66" s="73">
        <f ca="1">HLOOKUP($A66&amp;" "&amp;$B66,Pontozás!$E$1:$CZ$14,S$1,FALSE)</f>
        <v>0</v>
      </c>
    </row>
    <row r="67" spans="1:19" x14ac:dyDescent="0.35">
      <c r="A67" s="71"/>
      <c r="B67" s="71"/>
      <c r="C67" s="71"/>
      <c r="D67" s="71"/>
      <c r="E67" s="71"/>
      <c r="F67" s="71"/>
      <c r="G67" s="71"/>
      <c r="H67" s="72">
        <f ca="1">HLOOKUP($A67&amp;" "&amp;$B67,Pontozás!$E$1:$CZ$14,H$1,FALSE)</f>
        <v>0</v>
      </c>
      <c r="I67" s="73">
        <f ca="1">HLOOKUP($A67&amp;" "&amp;$B67,Pontozás!$E$1:$CZ$14,I$1,FALSE)</f>
        <v>0</v>
      </c>
      <c r="J67" s="74">
        <f ca="1">HLOOKUP($A67&amp;" "&amp;$B67,Pontozás!$E$1:$CZ$14,J$1,FALSE)</f>
        <v>0</v>
      </c>
      <c r="K67" s="74">
        <f ca="1">HLOOKUP($A67&amp;" "&amp;$B67,Pontozás!$E$1:$CZ$14,K$1,FALSE)</f>
        <v>0</v>
      </c>
      <c r="L67" s="74">
        <f ca="1">HLOOKUP($A67&amp;" "&amp;$B67,Pontozás!$E$1:$CZ$14,L$1,FALSE)</f>
        <v>0</v>
      </c>
      <c r="M67" s="74">
        <f ca="1">HLOOKUP($A67&amp;" "&amp;$B67,Pontozás!$E$1:$CZ$14,M$1,FALSE)</f>
        <v>0</v>
      </c>
      <c r="N67" s="74">
        <f ca="1">HLOOKUP($A67&amp;" "&amp;$B67,Pontozás!$E$1:$CZ$14,N$1,FALSE)</f>
        <v>0</v>
      </c>
      <c r="O67" s="74">
        <f ca="1">HLOOKUP($A67&amp;" "&amp;$B67,Pontozás!$E$1:$CZ$14,O$1,FALSE)</f>
        <v>0</v>
      </c>
      <c r="P67" s="74">
        <f ca="1">HLOOKUP($A67&amp;" "&amp;$B67,Pontozás!$E$1:$CZ$14,P$1,FALSE)</f>
        <v>0</v>
      </c>
      <c r="Q67" s="74">
        <f ca="1">HLOOKUP($A67&amp;" "&amp;$B67,Pontozás!$E$1:$CZ$14,Q$1,FALSE)</f>
        <v>0</v>
      </c>
      <c r="R67" s="74">
        <f ca="1">HLOOKUP($A67&amp;" "&amp;$B67,Pontozás!$E$1:$CZ$14,R$1,FALSE)</f>
        <v>0</v>
      </c>
      <c r="S67" s="73">
        <f ca="1">HLOOKUP($A67&amp;" "&amp;$B67,Pontozás!$E$1:$CZ$14,S$1,FALSE)</f>
        <v>0</v>
      </c>
    </row>
    <row r="68" spans="1:19" x14ac:dyDescent="0.35">
      <c r="A68" s="71"/>
      <c r="B68" s="71"/>
      <c r="C68" s="71"/>
      <c r="D68" s="71"/>
      <c r="E68" s="71"/>
      <c r="F68" s="71"/>
      <c r="G68" s="71"/>
      <c r="H68" s="72">
        <f ca="1">HLOOKUP($A68&amp;" "&amp;$B68,Pontozás!$E$1:$CZ$14,H$1,FALSE)</f>
        <v>0</v>
      </c>
      <c r="I68" s="73">
        <f ca="1">HLOOKUP($A68&amp;" "&amp;$B68,Pontozás!$E$1:$CZ$14,I$1,FALSE)</f>
        <v>0</v>
      </c>
      <c r="J68" s="74">
        <f ca="1">HLOOKUP($A68&amp;" "&amp;$B68,Pontozás!$E$1:$CZ$14,J$1,FALSE)</f>
        <v>0</v>
      </c>
      <c r="K68" s="74">
        <f ca="1">HLOOKUP($A68&amp;" "&amp;$B68,Pontozás!$E$1:$CZ$14,K$1,FALSE)</f>
        <v>0</v>
      </c>
      <c r="L68" s="74">
        <f ca="1">HLOOKUP($A68&amp;" "&amp;$B68,Pontozás!$E$1:$CZ$14,L$1,FALSE)</f>
        <v>0</v>
      </c>
      <c r="M68" s="74">
        <f ca="1">HLOOKUP($A68&amp;" "&amp;$B68,Pontozás!$E$1:$CZ$14,M$1,FALSE)</f>
        <v>0</v>
      </c>
      <c r="N68" s="74">
        <f ca="1">HLOOKUP($A68&amp;" "&amp;$B68,Pontozás!$E$1:$CZ$14,N$1,FALSE)</f>
        <v>0</v>
      </c>
      <c r="O68" s="74">
        <f ca="1">HLOOKUP($A68&amp;" "&amp;$B68,Pontozás!$E$1:$CZ$14,O$1,FALSE)</f>
        <v>0</v>
      </c>
      <c r="P68" s="74">
        <f ca="1">HLOOKUP($A68&amp;" "&amp;$B68,Pontozás!$E$1:$CZ$14,P$1,FALSE)</f>
        <v>0</v>
      </c>
      <c r="Q68" s="74">
        <f ca="1">HLOOKUP($A68&amp;" "&amp;$B68,Pontozás!$E$1:$CZ$14,Q$1,FALSE)</f>
        <v>0</v>
      </c>
      <c r="R68" s="74">
        <f ca="1">HLOOKUP($A68&amp;" "&amp;$B68,Pontozás!$E$1:$CZ$14,R$1,FALSE)</f>
        <v>0</v>
      </c>
      <c r="S68" s="73">
        <f ca="1">HLOOKUP($A68&amp;" "&amp;$B68,Pontozás!$E$1:$CZ$14,S$1,FALSE)</f>
        <v>0</v>
      </c>
    </row>
    <row r="69" spans="1:19" x14ac:dyDescent="0.35">
      <c r="A69" s="71"/>
      <c r="B69" s="71"/>
      <c r="C69" s="71"/>
      <c r="D69" s="71"/>
      <c r="E69" s="71"/>
      <c r="F69" s="71"/>
      <c r="G69" s="71"/>
      <c r="H69" s="72">
        <f ca="1">HLOOKUP($A69&amp;" "&amp;$B69,Pontozás!$E$1:$CZ$14,H$1,FALSE)</f>
        <v>0</v>
      </c>
      <c r="I69" s="73">
        <f ca="1">HLOOKUP($A69&amp;" "&amp;$B69,Pontozás!$E$1:$CZ$14,I$1,FALSE)</f>
        <v>0</v>
      </c>
      <c r="J69" s="74">
        <f ca="1">HLOOKUP($A69&amp;" "&amp;$B69,Pontozás!$E$1:$CZ$14,J$1,FALSE)</f>
        <v>0</v>
      </c>
      <c r="K69" s="74">
        <f ca="1">HLOOKUP($A69&amp;" "&amp;$B69,Pontozás!$E$1:$CZ$14,K$1,FALSE)</f>
        <v>0</v>
      </c>
      <c r="L69" s="74">
        <f ca="1">HLOOKUP($A69&amp;" "&amp;$B69,Pontozás!$E$1:$CZ$14,L$1,FALSE)</f>
        <v>0</v>
      </c>
      <c r="M69" s="74">
        <f ca="1">HLOOKUP($A69&amp;" "&amp;$B69,Pontozás!$E$1:$CZ$14,M$1,FALSE)</f>
        <v>0</v>
      </c>
      <c r="N69" s="74">
        <f ca="1">HLOOKUP($A69&amp;" "&amp;$B69,Pontozás!$E$1:$CZ$14,N$1,FALSE)</f>
        <v>0</v>
      </c>
      <c r="O69" s="74">
        <f ca="1">HLOOKUP($A69&amp;" "&amp;$B69,Pontozás!$E$1:$CZ$14,O$1,FALSE)</f>
        <v>0</v>
      </c>
      <c r="P69" s="74">
        <f ca="1">HLOOKUP($A69&amp;" "&amp;$B69,Pontozás!$E$1:$CZ$14,P$1,FALSE)</f>
        <v>0</v>
      </c>
      <c r="Q69" s="74">
        <f ca="1">HLOOKUP($A69&amp;" "&amp;$B69,Pontozás!$E$1:$CZ$14,Q$1,FALSE)</f>
        <v>0</v>
      </c>
      <c r="R69" s="74">
        <f ca="1">HLOOKUP($A69&amp;" "&amp;$B69,Pontozás!$E$1:$CZ$14,R$1,FALSE)</f>
        <v>0</v>
      </c>
      <c r="S69" s="73">
        <f ca="1">HLOOKUP($A69&amp;" "&amp;$B69,Pontozás!$E$1:$CZ$14,S$1,FALSE)</f>
        <v>0</v>
      </c>
    </row>
    <row r="70" spans="1:19" x14ac:dyDescent="0.35">
      <c r="A70" s="71"/>
      <c r="B70" s="71"/>
      <c r="C70" s="71"/>
      <c r="D70" s="71"/>
      <c r="E70" s="71"/>
      <c r="F70" s="71"/>
      <c r="G70" s="71"/>
      <c r="H70" s="72">
        <f ca="1">HLOOKUP($A70&amp;" "&amp;$B70,Pontozás!$E$1:$CZ$14,H$1,FALSE)</f>
        <v>0</v>
      </c>
      <c r="I70" s="73">
        <f ca="1">HLOOKUP($A70&amp;" "&amp;$B70,Pontozás!$E$1:$CZ$14,I$1,FALSE)</f>
        <v>0</v>
      </c>
      <c r="J70" s="74">
        <f ca="1">HLOOKUP($A70&amp;" "&amp;$B70,Pontozás!$E$1:$CZ$14,J$1,FALSE)</f>
        <v>0</v>
      </c>
      <c r="K70" s="74">
        <f ca="1">HLOOKUP($A70&amp;" "&amp;$B70,Pontozás!$E$1:$CZ$14,K$1,FALSE)</f>
        <v>0</v>
      </c>
      <c r="L70" s="74">
        <f ca="1">HLOOKUP($A70&amp;" "&amp;$B70,Pontozás!$E$1:$CZ$14,L$1,FALSE)</f>
        <v>0</v>
      </c>
      <c r="M70" s="74">
        <f ca="1">HLOOKUP($A70&amp;" "&amp;$B70,Pontozás!$E$1:$CZ$14,M$1,FALSE)</f>
        <v>0</v>
      </c>
      <c r="N70" s="74">
        <f ca="1">HLOOKUP($A70&amp;" "&amp;$B70,Pontozás!$E$1:$CZ$14,N$1,FALSE)</f>
        <v>0</v>
      </c>
      <c r="O70" s="74">
        <f ca="1">HLOOKUP($A70&amp;" "&amp;$B70,Pontozás!$E$1:$CZ$14,O$1,FALSE)</f>
        <v>0</v>
      </c>
      <c r="P70" s="74">
        <f ca="1">HLOOKUP($A70&amp;" "&amp;$B70,Pontozás!$E$1:$CZ$14,P$1,FALSE)</f>
        <v>0</v>
      </c>
      <c r="Q70" s="74">
        <f ca="1">HLOOKUP($A70&amp;" "&amp;$B70,Pontozás!$E$1:$CZ$14,Q$1,FALSE)</f>
        <v>0</v>
      </c>
      <c r="R70" s="74">
        <f ca="1">HLOOKUP($A70&amp;" "&amp;$B70,Pontozás!$E$1:$CZ$14,R$1,FALSE)</f>
        <v>0</v>
      </c>
      <c r="S70" s="73">
        <f ca="1">HLOOKUP($A70&amp;" "&amp;$B70,Pontozás!$E$1:$CZ$14,S$1,FALSE)</f>
        <v>0</v>
      </c>
    </row>
    <row r="71" spans="1:19" x14ac:dyDescent="0.35">
      <c r="A71" s="71"/>
      <c r="B71" s="71"/>
      <c r="C71" s="71"/>
      <c r="D71" s="71"/>
      <c r="E71" s="71"/>
      <c r="F71" s="71"/>
      <c r="G71" s="71"/>
      <c r="H71" s="72">
        <f ca="1">HLOOKUP($A71&amp;" "&amp;$B71,Pontozás!$E$1:$CZ$14,H$1,FALSE)</f>
        <v>0</v>
      </c>
      <c r="I71" s="73">
        <f ca="1">HLOOKUP($A71&amp;" "&amp;$B71,Pontozás!$E$1:$CZ$14,I$1,FALSE)</f>
        <v>0</v>
      </c>
      <c r="J71" s="74">
        <f ca="1">HLOOKUP($A71&amp;" "&amp;$B71,Pontozás!$E$1:$CZ$14,J$1,FALSE)</f>
        <v>0</v>
      </c>
      <c r="K71" s="74">
        <f ca="1">HLOOKUP($A71&amp;" "&amp;$B71,Pontozás!$E$1:$CZ$14,K$1,FALSE)</f>
        <v>0</v>
      </c>
      <c r="L71" s="74">
        <f ca="1">HLOOKUP($A71&amp;" "&amp;$B71,Pontozás!$E$1:$CZ$14,L$1,FALSE)</f>
        <v>0</v>
      </c>
      <c r="M71" s="74">
        <f ca="1">HLOOKUP($A71&amp;" "&amp;$B71,Pontozás!$E$1:$CZ$14,M$1,FALSE)</f>
        <v>0</v>
      </c>
      <c r="N71" s="74">
        <f ca="1">HLOOKUP($A71&amp;" "&amp;$B71,Pontozás!$E$1:$CZ$14,N$1,FALSE)</f>
        <v>0</v>
      </c>
      <c r="O71" s="74">
        <f ca="1">HLOOKUP($A71&amp;" "&amp;$B71,Pontozás!$E$1:$CZ$14,O$1,FALSE)</f>
        <v>0</v>
      </c>
      <c r="P71" s="74">
        <f ca="1">HLOOKUP($A71&amp;" "&amp;$B71,Pontozás!$E$1:$CZ$14,P$1,FALSE)</f>
        <v>0</v>
      </c>
      <c r="Q71" s="74">
        <f ca="1">HLOOKUP($A71&amp;" "&amp;$B71,Pontozás!$E$1:$CZ$14,Q$1,FALSE)</f>
        <v>0</v>
      </c>
      <c r="R71" s="74">
        <f ca="1">HLOOKUP($A71&amp;" "&amp;$B71,Pontozás!$E$1:$CZ$14,R$1,FALSE)</f>
        <v>0</v>
      </c>
      <c r="S71" s="73">
        <f ca="1">HLOOKUP($A71&amp;" "&amp;$B71,Pontozás!$E$1:$CZ$14,S$1,FALSE)</f>
        <v>0</v>
      </c>
    </row>
    <row r="72" spans="1:19" x14ac:dyDescent="0.35">
      <c r="A72" s="71"/>
      <c r="B72" s="71"/>
      <c r="C72" s="71"/>
      <c r="D72" s="71"/>
      <c r="E72" s="71"/>
      <c r="F72" s="71"/>
      <c r="G72" s="71"/>
      <c r="H72" s="72">
        <f ca="1">HLOOKUP($A72&amp;" "&amp;$B72,Pontozás!$E$1:$CZ$14,H$1,FALSE)</f>
        <v>0</v>
      </c>
      <c r="I72" s="73">
        <f ca="1">HLOOKUP($A72&amp;" "&amp;$B72,Pontozás!$E$1:$CZ$14,I$1,FALSE)</f>
        <v>0</v>
      </c>
      <c r="J72" s="74">
        <f ca="1">HLOOKUP($A72&amp;" "&amp;$B72,Pontozás!$E$1:$CZ$14,J$1,FALSE)</f>
        <v>0</v>
      </c>
      <c r="K72" s="74">
        <f ca="1">HLOOKUP($A72&amp;" "&amp;$B72,Pontozás!$E$1:$CZ$14,K$1,FALSE)</f>
        <v>0</v>
      </c>
      <c r="L72" s="74">
        <f ca="1">HLOOKUP($A72&amp;" "&amp;$B72,Pontozás!$E$1:$CZ$14,L$1,FALSE)</f>
        <v>0</v>
      </c>
      <c r="M72" s="74">
        <f ca="1">HLOOKUP($A72&amp;" "&amp;$B72,Pontozás!$E$1:$CZ$14,M$1,FALSE)</f>
        <v>0</v>
      </c>
      <c r="N72" s="74">
        <f ca="1">HLOOKUP($A72&amp;" "&amp;$B72,Pontozás!$E$1:$CZ$14,N$1,FALSE)</f>
        <v>0</v>
      </c>
      <c r="O72" s="74">
        <f ca="1">HLOOKUP($A72&amp;" "&amp;$B72,Pontozás!$E$1:$CZ$14,O$1,FALSE)</f>
        <v>0</v>
      </c>
      <c r="P72" s="74">
        <f ca="1">HLOOKUP($A72&amp;" "&amp;$B72,Pontozás!$E$1:$CZ$14,P$1,FALSE)</f>
        <v>0</v>
      </c>
      <c r="Q72" s="74">
        <f ca="1">HLOOKUP($A72&amp;" "&amp;$B72,Pontozás!$E$1:$CZ$14,Q$1,FALSE)</f>
        <v>0</v>
      </c>
      <c r="R72" s="74">
        <f ca="1">HLOOKUP($A72&amp;" "&amp;$B72,Pontozás!$E$1:$CZ$14,R$1,FALSE)</f>
        <v>0</v>
      </c>
      <c r="S72" s="73">
        <f ca="1">HLOOKUP($A72&amp;" "&amp;$B72,Pontozás!$E$1:$CZ$14,S$1,FALSE)</f>
        <v>0</v>
      </c>
    </row>
    <row r="73" spans="1:19" x14ac:dyDescent="0.35">
      <c r="A73" s="71"/>
      <c r="B73" s="71"/>
      <c r="C73" s="71"/>
      <c r="D73" s="71"/>
      <c r="E73" s="71"/>
      <c r="F73" s="71"/>
      <c r="G73" s="71"/>
      <c r="H73" s="72">
        <f ca="1">HLOOKUP($A73&amp;" "&amp;$B73,Pontozás!$E$1:$CZ$14,H$1,FALSE)</f>
        <v>0</v>
      </c>
      <c r="I73" s="73">
        <f ca="1">HLOOKUP($A73&amp;" "&amp;$B73,Pontozás!$E$1:$CZ$14,I$1,FALSE)</f>
        <v>0</v>
      </c>
      <c r="J73" s="74">
        <f ca="1">HLOOKUP($A73&amp;" "&amp;$B73,Pontozás!$E$1:$CZ$14,J$1,FALSE)</f>
        <v>0</v>
      </c>
      <c r="K73" s="74">
        <f ca="1">HLOOKUP($A73&amp;" "&amp;$B73,Pontozás!$E$1:$CZ$14,K$1,FALSE)</f>
        <v>0</v>
      </c>
      <c r="L73" s="74">
        <f ca="1">HLOOKUP($A73&amp;" "&amp;$B73,Pontozás!$E$1:$CZ$14,L$1,FALSE)</f>
        <v>0</v>
      </c>
      <c r="M73" s="74">
        <f ca="1">HLOOKUP($A73&amp;" "&amp;$B73,Pontozás!$E$1:$CZ$14,M$1,FALSE)</f>
        <v>0</v>
      </c>
      <c r="N73" s="74">
        <f ca="1">HLOOKUP($A73&amp;" "&amp;$B73,Pontozás!$E$1:$CZ$14,N$1,FALSE)</f>
        <v>0</v>
      </c>
      <c r="O73" s="74">
        <f ca="1">HLOOKUP($A73&amp;" "&amp;$B73,Pontozás!$E$1:$CZ$14,O$1,FALSE)</f>
        <v>0</v>
      </c>
      <c r="P73" s="74">
        <f ca="1">HLOOKUP($A73&amp;" "&amp;$B73,Pontozás!$E$1:$CZ$14,P$1,FALSE)</f>
        <v>0</v>
      </c>
      <c r="Q73" s="74">
        <f ca="1">HLOOKUP($A73&amp;" "&amp;$B73,Pontozás!$E$1:$CZ$14,Q$1,FALSE)</f>
        <v>0</v>
      </c>
      <c r="R73" s="74">
        <f ca="1">HLOOKUP($A73&amp;" "&amp;$B73,Pontozás!$E$1:$CZ$14,R$1,FALSE)</f>
        <v>0</v>
      </c>
      <c r="S73" s="73">
        <f ca="1">HLOOKUP($A73&amp;" "&amp;$B73,Pontozás!$E$1:$CZ$14,S$1,FALSE)</f>
        <v>0</v>
      </c>
    </row>
    <row r="74" spans="1:19" x14ac:dyDescent="0.35">
      <c r="A74" s="71"/>
      <c r="B74" s="71"/>
      <c r="C74" s="71"/>
      <c r="D74" s="71"/>
      <c r="E74" s="71"/>
      <c r="F74" s="71"/>
      <c r="G74" s="71"/>
      <c r="H74" s="72">
        <f ca="1">HLOOKUP($A74&amp;" "&amp;$B74,Pontozás!$E$1:$CZ$14,H$1,FALSE)</f>
        <v>0</v>
      </c>
      <c r="I74" s="73">
        <f ca="1">HLOOKUP($A74&amp;" "&amp;$B74,Pontozás!$E$1:$CZ$14,I$1,FALSE)</f>
        <v>0</v>
      </c>
      <c r="J74" s="74">
        <f ca="1">HLOOKUP($A74&amp;" "&amp;$B74,Pontozás!$E$1:$CZ$14,J$1,FALSE)</f>
        <v>0</v>
      </c>
      <c r="K74" s="74">
        <f ca="1">HLOOKUP($A74&amp;" "&amp;$B74,Pontozás!$E$1:$CZ$14,K$1,FALSE)</f>
        <v>0</v>
      </c>
      <c r="L74" s="74">
        <f ca="1">HLOOKUP($A74&amp;" "&amp;$B74,Pontozás!$E$1:$CZ$14,L$1,FALSE)</f>
        <v>0</v>
      </c>
      <c r="M74" s="74">
        <f ca="1">HLOOKUP($A74&amp;" "&amp;$B74,Pontozás!$E$1:$CZ$14,M$1,FALSE)</f>
        <v>0</v>
      </c>
      <c r="N74" s="74">
        <f ca="1">HLOOKUP($A74&amp;" "&amp;$B74,Pontozás!$E$1:$CZ$14,N$1,FALSE)</f>
        <v>0</v>
      </c>
      <c r="O74" s="74">
        <f ca="1">HLOOKUP($A74&amp;" "&amp;$B74,Pontozás!$E$1:$CZ$14,O$1,FALSE)</f>
        <v>0</v>
      </c>
      <c r="P74" s="74">
        <f ca="1">HLOOKUP($A74&amp;" "&amp;$B74,Pontozás!$E$1:$CZ$14,P$1,FALSE)</f>
        <v>0</v>
      </c>
      <c r="Q74" s="74">
        <f ca="1">HLOOKUP($A74&amp;" "&amp;$B74,Pontozás!$E$1:$CZ$14,Q$1,FALSE)</f>
        <v>0</v>
      </c>
      <c r="R74" s="74">
        <f ca="1">HLOOKUP($A74&amp;" "&amp;$B74,Pontozás!$E$1:$CZ$14,R$1,FALSE)</f>
        <v>0</v>
      </c>
      <c r="S74" s="73">
        <f ca="1">HLOOKUP($A74&amp;" "&amp;$B74,Pontozás!$E$1:$CZ$14,S$1,FALSE)</f>
        <v>0</v>
      </c>
    </row>
    <row r="75" spans="1:19" x14ac:dyDescent="0.35">
      <c r="A75" s="71"/>
      <c r="B75" s="71"/>
      <c r="C75" s="71"/>
      <c r="D75" s="71"/>
      <c r="E75" s="71"/>
      <c r="F75" s="71"/>
      <c r="G75" s="71"/>
      <c r="H75" s="72">
        <f ca="1">HLOOKUP($A75&amp;" "&amp;$B75,Pontozás!$E$1:$CZ$14,H$1,FALSE)</f>
        <v>0</v>
      </c>
      <c r="I75" s="73">
        <f ca="1">HLOOKUP($A75&amp;" "&amp;$B75,Pontozás!$E$1:$CZ$14,I$1,FALSE)</f>
        <v>0</v>
      </c>
      <c r="J75" s="74">
        <f ca="1">HLOOKUP($A75&amp;" "&amp;$B75,Pontozás!$E$1:$CZ$14,J$1,FALSE)</f>
        <v>0</v>
      </c>
      <c r="K75" s="74">
        <f ca="1">HLOOKUP($A75&amp;" "&amp;$B75,Pontozás!$E$1:$CZ$14,K$1,FALSE)</f>
        <v>0</v>
      </c>
      <c r="L75" s="74">
        <f ca="1">HLOOKUP($A75&amp;" "&amp;$B75,Pontozás!$E$1:$CZ$14,L$1,FALSE)</f>
        <v>0</v>
      </c>
      <c r="M75" s="74">
        <f ca="1">HLOOKUP($A75&amp;" "&amp;$B75,Pontozás!$E$1:$CZ$14,M$1,FALSE)</f>
        <v>0</v>
      </c>
      <c r="N75" s="74">
        <f ca="1">HLOOKUP($A75&amp;" "&amp;$B75,Pontozás!$E$1:$CZ$14,N$1,FALSE)</f>
        <v>0</v>
      </c>
      <c r="O75" s="74">
        <f ca="1">HLOOKUP($A75&amp;" "&amp;$B75,Pontozás!$E$1:$CZ$14,O$1,FALSE)</f>
        <v>0</v>
      </c>
      <c r="P75" s="74">
        <f ca="1">HLOOKUP($A75&amp;" "&amp;$B75,Pontozás!$E$1:$CZ$14,P$1,FALSE)</f>
        <v>0</v>
      </c>
      <c r="Q75" s="74">
        <f ca="1">HLOOKUP($A75&amp;" "&amp;$B75,Pontozás!$E$1:$CZ$14,Q$1,FALSE)</f>
        <v>0</v>
      </c>
      <c r="R75" s="74">
        <f ca="1">HLOOKUP($A75&amp;" "&amp;$B75,Pontozás!$E$1:$CZ$14,R$1,FALSE)</f>
        <v>0</v>
      </c>
      <c r="S75" s="73">
        <f ca="1">HLOOKUP($A75&amp;" "&amp;$B75,Pontozás!$E$1:$CZ$14,S$1,FALSE)</f>
        <v>0</v>
      </c>
    </row>
    <row r="76" spans="1:19" x14ac:dyDescent="0.35">
      <c r="A76" s="71"/>
      <c r="B76" s="71"/>
      <c r="C76" s="71"/>
      <c r="D76" s="71"/>
      <c r="E76" s="71"/>
      <c r="F76" s="71"/>
      <c r="G76" s="71"/>
      <c r="H76" s="72">
        <f ca="1">HLOOKUP($A76&amp;" "&amp;$B76,Pontozás!$E$1:$CZ$14,H$1,FALSE)</f>
        <v>0</v>
      </c>
      <c r="I76" s="73">
        <f ca="1">HLOOKUP($A76&amp;" "&amp;$B76,Pontozás!$E$1:$CZ$14,I$1,FALSE)</f>
        <v>0</v>
      </c>
      <c r="J76" s="74">
        <f ca="1">HLOOKUP($A76&amp;" "&amp;$B76,Pontozás!$E$1:$CZ$14,J$1,FALSE)</f>
        <v>0</v>
      </c>
      <c r="K76" s="74">
        <f ca="1">HLOOKUP($A76&amp;" "&amp;$B76,Pontozás!$E$1:$CZ$14,K$1,FALSE)</f>
        <v>0</v>
      </c>
      <c r="L76" s="74">
        <f ca="1">HLOOKUP($A76&amp;" "&amp;$B76,Pontozás!$E$1:$CZ$14,L$1,FALSE)</f>
        <v>0</v>
      </c>
      <c r="M76" s="74">
        <f ca="1">HLOOKUP($A76&amp;" "&amp;$B76,Pontozás!$E$1:$CZ$14,M$1,FALSE)</f>
        <v>0</v>
      </c>
      <c r="N76" s="74">
        <f ca="1">HLOOKUP($A76&amp;" "&amp;$B76,Pontozás!$E$1:$CZ$14,N$1,FALSE)</f>
        <v>0</v>
      </c>
      <c r="O76" s="74">
        <f ca="1">HLOOKUP($A76&amp;" "&amp;$B76,Pontozás!$E$1:$CZ$14,O$1,FALSE)</f>
        <v>0</v>
      </c>
      <c r="P76" s="74">
        <f ca="1">HLOOKUP($A76&amp;" "&amp;$B76,Pontozás!$E$1:$CZ$14,P$1,FALSE)</f>
        <v>0</v>
      </c>
      <c r="Q76" s="74">
        <f ca="1">HLOOKUP($A76&amp;" "&amp;$B76,Pontozás!$E$1:$CZ$14,Q$1,FALSE)</f>
        <v>0</v>
      </c>
      <c r="R76" s="74">
        <f ca="1">HLOOKUP($A76&amp;" "&amp;$B76,Pontozás!$E$1:$CZ$14,R$1,FALSE)</f>
        <v>0</v>
      </c>
      <c r="S76" s="73">
        <f ca="1">HLOOKUP($A76&amp;" "&amp;$B76,Pontozás!$E$1:$CZ$14,S$1,FALSE)</f>
        <v>0</v>
      </c>
    </row>
    <row r="77" spans="1:19" x14ac:dyDescent="0.35">
      <c r="A77" s="71"/>
      <c r="B77" s="71"/>
      <c r="C77" s="71"/>
      <c r="D77" s="71"/>
      <c r="E77" s="71"/>
      <c r="F77" s="71"/>
      <c r="G77" s="71"/>
      <c r="H77" s="72">
        <f ca="1">HLOOKUP($A77&amp;" "&amp;$B77,Pontozás!$E$1:$CZ$14,H$1,FALSE)</f>
        <v>0</v>
      </c>
      <c r="I77" s="73">
        <f ca="1">HLOOKUP($A77&amp;" "&amp;$B77,Pontozás!$E$1:$CZ$14,I$1,FALSE)</f>
        <v>0</v>
      </c>
      <c r="J77" s="74">
        <f ca="1">HLOOKUP($A77&amp;" "&amp;$B77,Pontozás!$E$1:$CZ$14,J$1,FALSE)</f>
        <v>0</v>
      </c>
      <c r="K77" s="74">
        <f ca="1">HLOOKUP($A77&amp;" "&amp;$B77,Pontozás!$E$1:$CZ$14,K$1,FALSE)</f>
        <v>0</v>
      </c>
      <c r="L77" s="74">
        <f ca="1">HLOOKUP($A77&amp;" "&amp;$B77,Pontozás!$E$1:$CZ$14,L$1,FALSE)</f>
        <v>0</v>
      </c>
      <c r="M77" s="74">
        <f ca="1">HLOOKUP($A77&amp;" "&amp;$B77,Pontozás!$E$1:$CZ$14,M$1,FALSE)</f>
        <v>0</v>
      </c>
      <c r="N77" s="74">
        <f ca="1">HLOOKUP($A77&amp;" "&amp;$B77,Pontozás!$E$1:$CZ$14,N$1,FALSE)</f>
        <v>0</v>
      </c>
      <c r="O77" s="74">
        <f ca="1">HLOOKUP($A77&amp;" "&amp;$B77,Pontozás!$E$1:$CZ$14,O$1,FALSE)</f>
        <v>0</v>
      </c>
      <c r="P77" s="74">
        <f ca="1">HLOOKUP($A77&amp;" "&amp;$B77,Pontozás!$E$1:$CZ$14,P$1,FALSE)</f>
        <v>0</v>
      </c>
      <c r="Q77" s="74">
        <f ca="1">HLOOKUP($A77&amp;" "&amp;$B77,Pontozás!$E$1:$CZ$14,Q$1,FALSE)</f>
        <v>0</v>
      </c>
      <c r="R77" s="74">
        <f ca="1">HLOOKUP($A77&amp;" "&amp;$B77,Pontozás!$E$1:$CZ$14,R$1,FALSE)</f>
        <v>0</v>
      </c>
      <c r="S77" s="73">
        <f ca="1">HLOOKUP($A77&amp;" "&amp;$B77,Pontozás!$E$1:$CZ$14,S$1,FALSE)</f>
        <v>0</v>
      </c>
    </row>
    <row r="78" spans="1:19" x14ac:dyDescent="0.35">
      <c r="A78" s="71"/>
      <c r="B78" s="71"/>
      <c r="C78" s="71"/>
      <c r="D78" s="71"/>
      <c r="E78" s="71"/>
      <c r="F78" s="71"/>
      <c r="G78" s="71"/>
      <c r="H78" s="72">
        <f ca="1">HLOOKUP($A78&amp;" "&amp;$B78,Pontozás!$E$1:$CZ$14,H$1,FALSE)</f>
        <v>0</v>
      </c>
      <c r="I78" s="73">
        <f ca="1">HLOOKUP($A78&amp;" "&amp;$B78,Pontozás!$E$1:$CZ$14,I$1,FALSE)</f>
        <v>0</v>
      </c>
      <c r="J78" s="74">
        <f ca="1">HLOOKUP($A78&amp;" "&amp;$B78,Pontozás!$E$1:$CZ$14,J$1,FALSE)</f>
        <v>0</v>
      </c>
      <c r="K78" s="74">
        <f ca="1">HLOOKUP($A78&amp;" "&amp;$B78,Pontozás!$E$1:$CZ$14,K$1,FALSE)</f>
        <v>0</v>
      </c>
      <c r="L78" s="74">
        <f ca="1">HLOOKUP($A78&amp;" "&amp;$B78,Pontozás!$E$1:$CZ$14,L$1,FALSE)</f>
        <v>0</v>
      </c>
      <c r="M78" s="74">
        <f ca="1">HLOOKUP($A78&amp;" "&amp;$B78,Pontozás!$E$1:$CZ$14,M$1,FALSE)</f>
        <v>0</v>
      </c>
      <c r="N78" s="74">
        <f ca="1">HLOOKUP($A78&amp;" "&amp;$B78,Pontozás!$E$1:$CZ$14,N$1,FALSE)</f>
        <v>0</v>
      </c>
      <c r="O78" s="74">
        <f ca="1">HLOOKUP($A78&amp;" "&amp;$B78,Pontozás!$E$1:$CZ$14,O$1,FALSE)</f>
        <v>0</v>
      </c>
      <c r="P78" s="74">
        <f ca="1">HLOOKUP($A78&amp;" "&amp;$B78,Pontozás!$E$1:$CZ$14,P$1,FALSE)</f>
        <v>0</v>
      </c>
      <c r="Q78" s="74">
        <f ca="1">HLOOKUP($A78&amp;" "&amp;$B78,Pontozás!$E$1:$CZ$14,Q$1,FALSE)</f>
        <v>0</v>
      </c>
      <c r="R78" s="74">
        <f ca="1">HLOOKUP($A78&amp;" "&amp;$B78,Pontozás!$E$1:$CZ$14,R$1,FALSE)</f>
        <v>0</v>
      </c>
      <c r="S78" s="73">
        <f ca="1">HLOOKUP($A78&amp;" "&amp;$B78,Pontozás!$E$1:$CZ$14,S$1,FALSE)</f>
        <v>0</v>
      </c>
    </row>
    <row r="79" spans="1:19" x14ac:dyDescent="0.35">
      <c r="A79" s="71"/>
      <c r="B79" s="71"/>
      <c r="C79" s="71"/>
      <c r="D79" s="71"/>
      <c r="E79" s="71"/>
      <c r="F79" s="71"/>
      <c r="G79" s="71"/>
      <c r="H79" s="72">
        <f ca="1">HLOOKUP($A79&amp;" "&amp;$B79,Pontozás!$E$1:$CZ$14,H$1,FALSE)</f>
        <v>0</v>
      </c>
      <c r="I79" s="73">
        <f ca="1">HLOOKUP($A79&amp;" "&amp;$B79,Pontozás!$E$1:$CZ$14,I$1,FALSE)</f>
        <v>0</v>
      </c>
      <c r="J79" s="74">
        <f ca="1">HLOOKUP($A79&amp;" "&amp;$B79,Pontozás!$E$1:$CZ$14,J$1,FALSE)</f>
        <v>0</v>
      </c>
      <c r="K79" s="74">
        <f ca="1">HLOOKUP($A79&amp;" "&amp;$B79,Pontozás!$E$1:$CZ$14,K$1,FALSE)</f>
        <v>0</v>
      </c>
      <c r="L79" s="74">
        <f ca="1">HLOOKUP($A79&amp;" "&amp;$B79,Pontozás!$E$1:$CZ$14,L$1,FALSE)</f>
        <v>0</v>
      </c>
      <c r="M79" s="74">
        <f ca="1">HLOOKUP($A79&amp;" "&amp;$B79,Pontozás!$E$1:$CZ$14,M$1,FALSE)</f>
        <v>0</v>
      </c>
      <c r="N79" s="74">
        <f ca="1">HLOOKUP($A79&amp;" "&amp;$B79,Pontozás!$E$1:$CZ$14,N$1,FALSE)</f>
        <v>0</v>
      </c>
      <c r="O79" s="74">
        <f ca="1">HLOOKUP($A79&amp;" "&amp;$B79,Pontozás!$E$1:$CZ$14,O$1,FALSE)</f>
        <v>0</v>
      </c>
      <c r="P79" s="74">
        <f ca="1">HLOOKUP($A79&amp;" "&amp;$B79,Pontozás!$E$1:$CZ$14,P$1,FALSE)</f>
        <v>0</v>
      </c>
      <c r="Q79" s="74">
        <f ca="1">HLOOKUP($A79&amp;" "&amp;$B79,Pontozás!$E$1:$CZ$14,Q$1,FALSE)</f>
        <v>0</v>
      </c>
      <c r="R79" s="74">
        <f ca="1">HLOOKUP($A79&amp;" "&amp;$B79,Pontozás!$E$1:$CZ$14,R$1,FALSE)</f>
        <v>0</v>
      </c>
      <c r="S79" s="73">
        <f ca="1">HLOOKUP($A79&amp;" "&amp;$B79,Pontozás!$E$1:$CZ$14,S$1,FALSE)</f>
        <v>0</v>
      </c>
    </row>
    <row r="80" spans="1:19" x14ac:dyDescent="0.35">
      <c r="A80" s="71"/>
      <c r="B80" s="71"/>
      <c r="C80" s="71"/>
      <c r="D80" s="71"/>
      <c r="E80" s="71"/>
      <c r="F80" s="71"/>
      <c r="G80" s="71"/>
      <c r="H80" s="72">
        <f ca="1">HLOOKUP($A80&amp;" "&amp;$B80,Pontozás!$E$1:$CZ$14,H$1,FALSE)</f>
        <v>0</v>
      </c>
      <c r="I80" s="73">
        <f ca="1">HLOOKUP($A80&amp;" "&amp;$B80,Pontozás!$E$1:$CZ$14,I$1,FALSE)</f>
        <v>0</v>
      </c>
      <c r="J80" s="74">
        <f ca="1">HLOOKUP($A80&amp;" "&amp;$B80,Pontozás!$E$1:$CZ$14,J$1,FALSE)</f>
        <v>0</v>
      </c>
      <c r="K80" s="74">
        <f ca="1">HLOOKUP($A80&amp;" "&amp;$B80,Pontozás!$E$1:$CZ$14,K$1,FALSE)</f>
        <v>0</v>
      </c>
      <c r="L80" s="74">
        <f ca="1">HLOOKUP($A80&amp;" "&amp;$B80,Pontozás!$E$1:$CZ$14,L$1,FALSE)</f>
        <v>0</v>
      </c>
      <c r="M80" s="74">
        <f ca="1">HLOOKUP($A80&amp;" "&amp;$B80,Pontozás!$E$1:$CZ$14,M$1,FALSE)</f>
        <v>0</v>
      </c>
      <c r="N80" s="74">
        <f ca="1">HLOOKUP($A80&amp;" "&amp;$B80,Pontozás!$E$1:$CZ$14,N$1,FALSE)</f>
        <v>0</v>
      </c>
      <c r="O80" s="74">
        <f ca="1">HLOOKUP($A80&amp;" "&amp;$B80,Pontozás!$E$1:$CZ$14,O$1,FALSE)</f>
        <v>0</v>
      </c>
      <c r="P80" s="74">
        <f ca="1">HLOOKUP($A80&amp;" "&amp;$B80,Pontozás!$E$1:$CZ$14,P$1,FALSE)</f>
        <v>0</v>
      </c>
      <c r="Q80" s="74">
        <f ca="1">HLOOKUP($A80&amp;" "&amp;$B80,Pontozás!$E$1:$CZ$14,Q$1,FALSE)</f>
        <v>0</v>
      </c>
      <c r="R80" s="74">
        <f ca="1">HLOOKUP($A80&amp;" "&amp;$B80,Pontozás!$E$1:$CZ$14,R$1,FALSE)</f>
        <v>0</v>
      </c>
      <c r="S80" s="73">
        <f ca="1">HLOOKUP($A80&amp;" "&amp;$B80,Pontozás!$E$1:$CZ$14,S$1,FALSE)</f>
        <v>0</v>
      </c>
    </row>
    <row r="81" spans="1:19" x14ac:dyDescent="0.35">
      <c r="A81" s="71"/>
      <c r="B81" s="71"/>
      <c r="C81" s="71"/>
      <c r="D81" s="71"/>
      <c r="E81" s="71"/>
      <c r="F81" s="71"/>
      <c r="G81" s="71"/>
      <c r="H81" s="72">
        <f ca="1">HLOOKUP($A81&amp;" "&amp;$B81,Pontozás!$E$1:$CZ$14,H$1,FALSE)</f>
        <v>0</v>
      </c>
      <c r="I81" s="73">
        <f ca="1">HLOOKUP($A81&amp;" "&amp;$B81,Pontozás!$E$1:$CZ$14,I$1,FALSE)</f>
        <v>0</v>
      </c>
      <c r="J81" s="74">
        <f ca="1">HLOOKUP($A81&amp;" "&amp;$B81,Pontozás!$E$1:$CZ$14,J$1,FALSE)</f>
        <v>0</v>
      </c>
      <c r="K81" s="74">
        <f ca="1">HLOOKUP($A81&amp;" "&amp;$B81,Pontozás!$E$1:$CZ$14,K$1,FALSE)</f>
        <v>0</v>
      </c>
      <c r="L81" s="74">
        <f ca="1">HLOOKUP($A81&amp;" "&amp;$B81,Pontozás!$E$1:$CZ$14,L$1,FALSE)</f>
        <v>0</v>
      </c>
      <c r="M81" s="74">
        <f ca="1">HLOOKUP($A81&amp;" "&amp;$B81,Pontozás!$E$1:$CZ$14,M$1,FALSE)</f>
        <v>0</v>
      </c>
      <c r="N81" s="74">
        <f ca="1">HLOOKUP($A81&amp;" "&amp;$B81,Pontozás!$E$1:$CZ$14,N$1,FALSE)</f>
        <v>0</v>
      </c>
      <c r="O81" s="74">
        <f ca="1">HLOOKUP($A81&amp;" "&amp;$B81,Pontozás!$E$1:$CZ$14,O$1,FALSE)</f>
        <v>0</v>
      </c>
      <c r="P81" s="74">
        <f ca="1">HLOOKUP($A81&amp;" "&amp;$B81,Pontozás!$E$1:$CZ$14,P$1,FALSE)</f>
        <v>0</v>
      </c>
      <c r="Q81" s="74">
        <f ca="1">HLOOKUP($A81&amp;" "&amp;$B81,Pontozás!$E$1:$CZ$14,Q$1,FALSE)</f>
        <v>0</v>
      </c>
      <c r="R81" s="74">
        <f ca="1">HLOOKUP($A81&amp;" "&amp;$B81,Pontozás!$E$1:$CZ$14,R$1,FALSE)</f>
        <v>0</v>
      </c>
      <c r="S81" s="73">
        <f ca="1">HLOOKUP($A81&amp;" "&amp;$B81,Pontozás!$E$1:$CZ$14,S$1,FALSE)</f>
        <v>0</v>
      </c>
    </row>
    <row r="82" spans="1:19" x14ac:dyDescent="0.35">
      <c r="A82" s="71"/>
      <c r="B82" s="71"/>
      <c r="C82" s="71"/>
      <c r="D82" s="71"/>
      <c r="E82" s="71"/>
      <c r="F82" s="71"/>
      <c r="G82" s="71"/>
      <c r="H82" s="72">
        <f ca="1">HLOOKUP($A82&amp;" "&amp;$B82,Pontozás!$E$1:$CZ$14,H$1,FALSE)</f>
        <v>0</v>
      </c>
      <c r="I82" s="73">
        <f ca="1">HLOOKUP($A82&amp;" "&amp;$B82,Pontozás!$E$1:$CZ$14,I$1,FALSE)</f>
        <v>0</v>
      </c>
      <c r="J82" s="74">
        <f ca="1">HLOOKUP($A82&amp;" "&amp;$B82,Pontozás!$E$1:$CZ$14,J$1,FALSE)</f>
        <v>0</v>
      </c>
      <c r="K82" s="74">
        <f ca="1">HLOOKUP($A82&amp;" "&amp;$B82,Pontozás!$E$1:$CZ$14,K$1,FALSE)</f>
        <v>0</v>
      </c>
      <c r="L82" s="74">
        <f ca="1">HLOOKUP($A82&amp;" "&amp;$B82,Pontozás!$E$1:$CZ$14,L$1,FALSE)</f>
        <v>0</v>
      </c>
      <c r="M82" s="74">
        <f ca="1">HLOOKUP($A82&amp;" "&amp;$B82,Pontozás!$E$1:$CZ$14,M$1,FALSE)</f>
        <v>0</v>
      </c>
      <c r="N82" s="74">
        <f ca="1">HLOOKUP($A82&amp;" "&amp;$B82,Pontozás!$E$1:$CZ$14,N$1,FALSE)</f>
        <v>0</v>
      </c>
      <c r="O82" s="74">
        <f ca="1">HLOOKUP($A82&amp;" "&amp;$B82,Pontozás!$E$1:$CZ$14,O$1,FALSE)</f>
        <v>0</v>
      </c>
      <c r="P82" s="74">
        <f ca="1">HLOOKUP($A82&amp;" "&amp;$B82,Pontozás!$E$1:$CZ$14,P$1,FALSE)</f>
        <v>0</v>
      </c>
      <c r="Q82" s="74">
        <f ca="1">HLOOKUP($A82&amp;" "&amp;$B82,Pontozás!$E$1:$CZ$14,Q$1,FALSE)</f>
        <v>0</v>
      </c>
      <c r="R82" s="74">
        <f ca="1">HLOOKUP($A82&amp;" "&amp;$B82,Pontozás!$E$1:$CZ$14,R$1,FALSE)</f>
        <v>0</v>
      </c>
      <c r="S82" s="73">
        <f ca="1">HLOOKUP($A82&amp;" "&amp;$B82,Pontozás!$E$1:$CZ$14,S$1,FALSE)</f>
        <v>0</v>
      </c>
    </row>
    <row r="83" spans="1:19" x14ac:dyDescent="0.35">
      <c r="A83" s="71"/>
      <c r="B83" s="71"/>
      <c r="C83" s="71"/>
      <c r="D83" s="71"/>
      <c r="E83" s="71"/>
      <c r="F83" s="71"/>
      <c r="G83" s="71"/>
      <c r="H83" s="72">
        <f ca="1">HLOOKUP($A83&amp;" "&amp;$B83,Pontozás!$E$1:$CZ$14,H$1,FALSE)</f>
        <v>0</v>
      </c>
      <c r="I83" s="73">
        <f ca="1">HLOOKUP($A83&amp;" "&amp;$B83,Pontozás!$E$1:$CZ$14,I$1,FALSE)</f>
        <v>0</v>
      </c>
      <c r="J83" s="74">
        <f ca="1">HLOOKUP($A83&amp;" "&amp;$B83,Pontozás!$E$1:$CZ$14,J$1,FALSE)</f>
        <v>0</v>
      </c>
      <c r="K83" s="74">
        <f ca="1">HLOOKUP($A83&amp;" "&amp;$B83,Pontozás!$E$1:$CZ$14,K$1,FALSE)</f>
        <v>0</v>
      </c>
      <c r="L83" s="74">
        <f ca="1">HLOOKUP($A83&amp;" "&amp;$B83,Pontozás!$E$1:$CZ$14,L$1,FALSE)</f>
        <v>0</v>
      </c>
      <c r="M83" s="74">
        <f ca="1">HLOOKUP($A83&amp;" "&amp;$B83,Pontozás!$E$1:$CZ$14,M$1,FALSE)</f>
        <v>0</v>
      </c>
      <c r="N83" s="74">
        <f ca="1">HLOOKUP($A83&amp;" "&amp;$B83,Pontozás!$E$1:$CZ$14,N$1,FALSE)</f>
        <v>0</v>
      </c>
      <c r="O83" s="74">
        <f ca="1">HLOOKUP($A83&amp;" "&amp;$B83,Pontozás!$E$1:$CZ$14,O$1,FALSE)</f>
        <v>0</v>
      </c>
      <c r="P83" s="74">
        <f ca="1">HLOOKUP($A83&amp;" "&amp;$B83,Pontozás!$E$1:$CZ$14,P$1,FALSE)</f>
        <v>0</v>
      </c>
      <c r="Q83" s="74">
        <f ca="1">HLOOKUP($A83&amp;" "&amp;$B83,Pontozás!$E$1:$CZ$14,Q$1,FALSE)</f>
        <v>0</v>
      </c>
      <c r="R83" s="74">
        <f ca="1">HLOOKUP($A83&amp;" "&amp;$B83,Pontozás!$E$1:$CZ$14,R$1,FALSE)</f>
        <v>0</v>
      </c>
      <c r="S83" s="73">
        <f ca="1">HLOOKUP($A83&amp;" "&amp;$B83,Pontozás!$E$1:$CZ$14,S$1,FALSE)</f>
        <v>0</v>
      </c>
    </row>
    <row r="84" spans="1:19" x14ac:dyDescent="0.35">
      <c r="A84" s="71"/>
      <c r="B84" s="71"/>
      <c r="C84" s="71"/>
      <c r="D84" s="71"/>
      <c r="E84" s="71"/>
      <c r="F84" s="71"/>
      <c r="G84" s="71"/>
      <c r="H84" s="72">
        <f ca="1">HLOOKUP($A84&amp;" "&amp;$B84,Pontozás!$E$1:$CZ$14,H$1,FALSE)</f>
        <v>0</v>
      </c>
      <c r="I84" s="73">
        <f ca="1">HLOOKUP($A84&amp;" "&amp;$B84,Pontozás!$E$1:$CZ$14,I$1,FALSE)</f>
        <v>0</v>
      </c>
      <c r="J84" s="74">
        <f ca="1">HLOOKUP($A84&amp;" "&amp;$B84,Pontozás!$E$1:$CZ$14,J$1,FALSE)</f>
        <v>0</v>
      </c>
      <c r="K84" s="74">
        <f ca="1">HLOOKUP($A84&amp;" "&amp;$B84,Pontozás!$E$1:$CZ$14,K$1,FALSE)</f>
        <v>0</v>
      </c>
      <c r="L84" s="74">
        <f ca="1">HLOOKUP($A84&amp;" "&amp;$B84,Pontozás!$E$1:$CZ$14,L$1,FALSE)</f>
        <v>0</v>
      </c>
      <c r="M84" s="74">
        <f ca="1">HLOOKUP($A84&amp;" "&amp;$B84,Pontozás!$E$1:$CZ$14,M$1,FALSE)</f>
        <v>0</v>
      </c>
      <c r="N84" s="74">
        <f ca="1">HLOOKUP($A84&amp;" "&amp;$B84,Pontozás!$E$1:$CZ$14,N$1,FALSE)</f>
        <v>0</v>
      </c>
      <c r="O84" s="74">
        <f ca="1">HLOOKUP($A84&amp;" "&amp;$B84,Pontozás!$E$1:$CZ$14,O$1,FALSE)</f>
        <v>0</v>
      </c>
      <c r="P84" s="74">
        <f ca="1">HLOOKUP($A84&amp;" "&amp;$B84,Pontozás!$E$1:$CZ$14,P$1,FALSE)</f>
        <v>0</v>
      </c>
      <c r="Q84" s="74">
        <f ca="1">HLOOKUP($A84&amp;" "&amp;$B84,Pontozás!$E$1:$CZ$14,Q$1,FALSE)</f>
        <v>0</v>
      </c>
      <c r="R84" s="74">
        <f ca="1">HLOOKUP($A84&amp;" "&amp;$B84,Pontozás!$E$1:$CZ$14,R$1,FALSE)</f>
        <v>0</v>
      </c>
      <c r="S84" s="73">
        <f ca="1">HLOOKUP($A84&amp;" "&amp;$B84,Pontozás!$E$1:$CZ$14,S$1,FALSE)</f>
        <v>0</v>
      </c>
    </row>
    <row r="85" spans="1:19" x14ac:dyDescent="0.35">
      <c r="A85" s="71"/>
      <c r="B85" s="71"/>
      <c r="C85" s="71"/>
      <c r="D85" s="71"/>
      <c r="E85" s="71"/>
      <c r="F85" s="71"/>
      <c r="G85" s="71"/>
      <c r="H85" s="72">
        <f ca="1">HLOOKUP($A85&amp;" "&amp;$B85,Pontozás!$E$1:$CZ$14,H$1,FALSE)</f>
        <v>0</v>
      </c>
      <c r="I85" s="73">
        <f ca="1">HLOOKUP($A85&amp;" "&amp;$B85,Pontozás!$E$1:$CZ$14,I$1,FALSE)</f>
        <v>0</v>
      </c>
      <c r="J85" s="74">
        <f ca="1">HLOOKUP($A85&amp;" "&amp;$B85,Pontozás!$E$1:$CZ$14,J$1,FALSE)</f>
        <v>0</v>
      </c>
      <c r="K85" s="74">
        <f ca="1">HLOOKUP($A85&amp;" "&amp;$B85,Pontozás!$E$1:$CZ$14,K$1,FALSE)</f>
        <v>0</v>
      </c>
      <c r="L85" s="74">
        <f ca="1">HLOOKUP($A85&amp;" "&amp;$B85,Pontozás!$E$1:$CZ$14,L$1,FALSE)</f>
        <v>0</v>
      </c>
      <c r="M85" s="74">
        <f ca="1">HLOOKUP($A85&amp;" "&amp;$B85,Pontozás!$E$1:$CZ$14,M$1,FALSE)</f>
        <v>0</v>
      </c>
      <c r="N85" s="74">
        <f ca="1">HLOOKUP($A85&amp;" "&amp;$B85,Pontozás!$E$1:$CZ$14,N$1,FALSE)</f>
        <v>0</v>
      </c>
      <c r="O85" s="74">
        <f ca="1">HLOOKUP($A85&amp;" "&amp;$B85,Pontozás!$E$1:$CZ$14,O$1,FALSE)</f>
        <v>0</v>
      </c>
      <c r="P85" s="74">
        <f ca="1">HLOOKUP($A85&amp;" "&amp;$B85,Pontozás!$E$1:$CZ$14,P$1,FALSE)</f>
        <v>0</v>
      </c>
      <c r="Q85" s="74">
        <f ca="1">HLOOKUP($A85&amp;" "&amp;$B85,Pontozás!$E$1:$CZ$14,Q$1,FALSE)</f>
        <v>0</v>
      </c>
      <c r="R85" s="74">
        <f ca="1">HLOOKUP($A85&amp;" "&amp;$B85,Pontozás!$E$1:$CZ$14,R$1,FALSE)</f>
        <v>0</v>
      </c>
      <c r="S85" s="73">
        <f ca="1">HLOOKUP($A85&amp;" "&amp;$B85,Pontozás!$E$1:$CZ$14,S$1,FALSE)</f>
        <v>0</v>
      </c>
    </row>
    <row r="86" spans="1:19" x14ac:dyDescent="0.35">
      <c r="A86" s="71"/>
      <c r="B86" s="71"/>
      <c r="C86" s="71"/>
      <c r="D86" s="71"/>
      <c r="E86" s="71"/>
      <c r="F86" s="71"/>
      <c r="G86" s="71"/>
      <c r="H86" s="72">
        <f ca="1">HLOOKUP($A86&amp;" "&amp;$B86,Pontozás!$E$1:$CZ$14,H$1,FALSE)</f>
        <v>0</v>
      </c>
      <c r="I86" s="73">
        <f ca="1">HLOOKUP($A86&amp;" "&amp;$B86,Pontozás!$E$1:$CZ$14,I$1,FALSE)</f>
        <v>0</v>
      </c>
      <c r="J86" s="74">
        <f ca="1">HLOOKUP($A86&amp;" "&amp;$B86,Pontozás!$E$1:$CZ$14,J$1,FALSE)</f>
        <v>0</v>
      </c>
      <c r="K86" s="74">
        <f ca="1">HLOOKUP($A86&amp;" "&amp;$B86,Pontozás!$E$1:$CZ$14,K$1,FALSE)</f>
        <v>0</v>
      </c>
      <c r="L86" s="74">
        <f ca="1">HLOOKUP($A86&amp;" "&amp;$B86,Pontozás!$E$1:$CZ$14,L$1,FALSE)</f>
        <v>0</v>
      </c>
      <c r="M86" s="74">
        <f ca="1">HLOOKUP($A86&amp;" "&amp;$B86,Pontozás!$E$1:$CZ$14,M$1,FALSE)</f>
        <v>0</v>
      </c>
      <c r="N86" s="74">
        <f ca="1">HLOOKUP($A86&amp;" "&amp;$B86,Pontozás!$E$1:$CZ$14,N$1,FALSE)</f>
        <v>0</v>
      </c>
      <c r="O86" s="74">
        <f ca="1">HLOOKUP($A86&amp;" "&amp;$B86,Pontozás!$E$1:$CZ$14,O$1,FALSE)</f>
        <v>0</v>
      </c>
      <c r="P86" s="74">
        <f ca="1">HLOOKUP($A86&amp;" "&amp;$B86,Pontozás!$E$1:$CZ$14,P$1,FALSE)</f>
        <v>0</v>
      </c>
      <c r="Q86" s="74">
        <f ca="1">HLOOKUP($A86&amp;" "&amp;$B86,Pontozás!$E$1:$CZ$14,Q$1,FALSE)</f>
        <v>0</v>
      </c>
      <c r="R86" s="74">
        <f ca="1">HLOOKUP($A86&amp;" "&amp;$B86,Pontozás!$E$1:$CZ$14,R$1,FALSE)</f>
        <v>0</v>
      </c>
      <c r="S86" s="73">
        <f ca="1">HLOOKUP($A86&amp;" "&amp;$B86,Pontozás!$E$1:$CZ$14,S$1,FALSE)</f>
        <v>0</v>
      </c>
    </row>
    <row r="87" spans="1:19" x14ac:dyDescent="0.35">
      <c r="A87" s="71"/>
      <c r="B87" s="71"/>
      <c r="C87" s="71"/>
      <c r="D87" s="71"/>
      <c r="E87" s="71"/>
      <c r="F87" s="71"/>
      <c r="G87" s="71"/>
      <c r="H87" s="72">
        <f ca="1">HLOOKUP($A87&amp;" "&amp;$B87,Pontozás!$E$1:$CZ$14,H$1,FALSE)</f>
        <v>0</v>
      </c>
      <c r="I87" s="73">
        <f ca="1">HLOOKUP($A87&amp;" "&amp;$B87,Pontozás!$E$1:$CZ$14,I$1,FALSE)</f>
        <v>0</v>
      </c>
      <c r="J87" s="74">
        <f ca="1">HLOOKUP($A87&amp;" "&amp;$B87,Pontozás!$E$1:$CZ$14,J$1,FALSE)</f>
        <v>0</v>
      </c>
      <c r="K87" s="74">
        <f ca="1">HLOOKUP($A87&amp;" "&amp;$B87,Pontozás!$E$1:$CZ$14,K$1,FALSE)</f>
        <v>0</v>
      </c>
      <c r="L87" s="74">
        <f ca="1">HLOOKUP($A87&amp;" "&amp;$B87,Pontozás!$E$1:$CZ$14,L$1,FALSE)</f>
        <v>0</v>
      </c>
      <c r="M87" s="74">
        <f ca="1">HLOOKUP($A87&amp;" "&amp;$B87,Pontozás!$E$1:$CZ$14,M$1,FALSE)</f>
        <v>0</v>
      </c>
      <c r="N87" s="74">
        <f ca="1">HLOOKUP($A87&amp;" "&amp;$B87,Pontozás!$E$1:$CZ$14,N$1,FALSE)</f>
        <v>0</v>
      </c>
      <c r="O87" s="74">
        <f ca="1">HLOOKUP($A87&amp;" "&amp;$B87,Pontozás!$E$1:$CZ$14,O$1,FALSE)</f>
        <v>0</v>
      </c>
      <c r="P87" s="74">
        <f ca="1">HLOOKUP($A87&amp;" "&amp;$B87,Pontozás!$E$1:$CZ$14,P$1,FALSE)</f>
        <v>0</v>
      </c>
      <c r="Q87" s="74">
        <f ca="1">HLOOKUP($A87&amp;" "&amp;$B87,Pontozás!$E$1:$CZ$14,Q$1,FALSE)</f>
        <v>0</v>
      </c>
      <c r="R87" s="74">
        <f ca="1">HLOOKUP($A87&amp;" "&amp;$B87,Pontozás!$E$1:$CZ$14,R$1,FALSE)</f>
        <v>0</v>
      </c>
      <c r="S87" s="73">
        <f ca="1">HLOOKUP($A87&amp;" "&amp;$B87,Pontozás!$E$1:$CZ$14,S$1,FALSE)</f>
        <v>0</v>
      </c>
    </row>
    <row r="88" spans="1:19" x14ac:dyDescent="0.35">
      <c r="A88" s="71"/>
      <c r="B88" s="71"/>
      <c r="C88" s="71"/>
      <c r="D88" s="71"/>
      <c r="E88" s="71"/>
      <c r="F88" s="71"/>
      <c r="G88" s="71"/>
      <c r="H88" s="72">
        <f ca="1">HLOOKUP($A88&amp;" "&amp;$B88,Pontozás!$E$1:$CZ$14,H$1,FALSE)</f>
        <v>0</v>
      </c>
      <c r="I88" s="73">
        <f ca="1">HLOOKUP($A88&amp;" "&amp;$B88,Pontozás!$E$1:$CZ$14,I$1,FALSE)</f>
        <v>0</v>
      </c>
      <c r="J88" s="74">
        <f ca="1">HLOOKUP($A88&amp;" "&amp;$B88,Pontozás!$E$1:$CZ$14,J$1,FALSE)</f>
        <v>0</v>
      </c>
      <c r="K88" s="74">
        <f ca="1">HLOOKUP($A88&amp;" "&amp;$B88,Pontozás!$E$1:$CZ$14,K$1,FALSE)</f>
        <v>0</v>
      </c>
      <c r="L88" s="74">
        <f ca="1">HLOOKUP($A88&amp;" "&amp;$B88,Pontozás!$E$1:$CZ$14,L$1,FALSE)</f>
        <v>0</v>
      </c>
      <c r="M88" s="74">
        <f ca="1">HLOOKUP($A88&amp;" "&amp;$B88,Pontozás!$E$1:$CZ$14,M$1,FALSE)</f>
        <v>0</v>
      </c>
      <c r="N88" s="74">
        <f ca="1">HLOOKUP($A88&amp;" "&amp;$B88,Pontozás!$E$1:$CZ$14,N$1,FALSE)</f>
        <v>0</v>
      </c>
      <c r="O88" s="74">
        <f ca="1">HLOOKUP($A88&amp;" "&amp;$B88,Pontozás!$E$1:$CZ$14,O$1,FALSE)</f>
        <v>0</v>
      </c>
      <c r="P88" s="74">
        <f ca="1">HLOOKUP($A88&amp;" "&amp;$B88,Pontozás!$E$1:$CZ$14,P$1,FALSE)</f>
        <v>0</v>
      </c>
      <c r="Q88" s="74">
        <f ca="1">HLOOKUP($A88&amp;" "&amp;$B88,Pontozás!$E$1:$CZ$14,Q$1,FALSE)</f>
        <v>0</v>
      </c>
      <c r="R88" s="74">
        <f ca="1">HLOOKUP($A88&amp;" "&amp;$B88,Pontozás!$E$1:$CZ$14,R$1,FALSE)</f>
        <v>0</v>
      </c>
      <c r="S88" s="73">
        <f ca="1">HLOOKUP($A88&amp;" "&amp;$B88,Pontozás!$E$1:$CZ$14,S$1,FALSE)</f>
        <v>0</v>
      </c>
    </row>
    <row r="89" spans="1:19" x14ac:dyDescent="0.35">
      <c r="A89" s="71"/>
      <c r="B89" s="71"/>
      <c r="C89" s="71"/>
      <c r="D89" s="71"/>
      <c r="E89" s="71"/>
      <c r="F89" s="71"/>
      <c r="G89" s="71"/>
      <c r="H89" s="72">
        <f ca="1">HLOOKUP($A89&amp;" "&amp;$B89,Pontozás!$E$1:$CZ$14,H$1,FALSE)</f>
        <v>0</v>
      </c>
      <c r="I89" s="73">
        <f ca="1">HLOOKUP($A89&amp;" "&amp;$B89,Pontozás!$E$1:$CZ$14,I$1,FALSE)</f>
        <v>0</v>
      </c>
      <c r="J89" s="74">
        <f ca="1">HLOOKUP($A89&amp;" "&amp;$B89,Pontozás!$E$1:$CZ$14,J$1,FALSE)</f>
        <v>0</v>
      </c>
      <c r="K89" s="74">
        <f ca="1">HLOOKUP($A89&amp;" "&amp;$B89,Pontozás!$E$1:$CZ$14,K$1,FALSE)</f>
        <v>0</v>
      </c>
      <c r="L89" s="74">
        <f ca="1">HLOOKUP($A89&amp;" "&amp;$B89,Pontozás!$E$1:$CZ$14,L$1,FALSE)</f>
        <v>0</v>
      </c>
      <c r="M89" s="74">
        <f ca="1">HLOOKUP($A89&amp;" "&amp;$B89,Pontozás!$E$1:$CZ$14,M$1,FALSE)</f>
        <v>0</v>
      </c>
      <c r="N89" s="74">
        <f ca="1">HLOOKUP($A89&amp;" "&amp;$B89,Pontozás!$E$1:$CZ$14,N$1,FALSE)</f>
        <v>0</v>
      </c>
      <c r="O89" s="74">
        <f ca="1">HLOOKUP($A89&amp;" "&amp;$B89,Pontozás!$E$1:$CZ$14,O$1,FALSE)</f>
        <v>0</v>
      </c>
      <c r="P89" s="74">
        <f ca="1">HLOOKUP($A89&amp;" "&amp;$B89,Pontozás!$E$1:$CZ$14,P$1,FALSE)</f>
        <v>0</v>
      </c>
      <c r="Q89" s="74">
        <f ca="1">HLOOKUP($A89&amp;" "&amp;$B89,Pontozás!$E$1:$CZ$14,Q$1,FALSE)</f>
        <v>0</v>
      </c>
      <c r="R89" s="74">
        <f ca="1">HLOOKUP($A89&amp;" "&amp;$B89,Pontozás!$E$1:$CZ$14,R$1,FALSE)</f>
        <v>0</v>
      </c>
      <c r="S89" s="73">
        <f ca="1">HLOOKUP($A89&amp;" "&amp;$B89,Pontozás!$E$1:$CZ$14,S$1,FALSE)</f>
        <v>0</v>
      </c>
    </row>
    <row r="90" spans="1:19" x14ac:dyDescent="0.35">
      <c r="A90" s="71"/>
      <c r="B90" s="71"/>
      <c r="C90" s="71"/>
      <c r="D90" s="71"/>
      <c r="E90" s="71"/>
      <c r="F90" s="71"/>
      <c r="G90" s="71"/>
      <c r="H90" s="72">
        <f ca="1">HLOOKUP($A90&amp;" "&amp;$B90,Pontozás!$E$1:$CZ$14,H$1,FALSE)</f>
        <v>0</v>
      </c>
      <c r="I90" s="73">
        <f ca="1">HLOOKUP($A90&amp;" "&amp;$B90,Pontozás!$E$1:$CZ$14,I$1,FALSE)</f>
        <v>0</v>
      </c>
      <c r="J90" s="74">
        <f ca="1">HLOOKUP($A90&amp;" "&amp;$B90,Pontozás!$E$1:$CZ$14,J$1,FALSE)</f>
        <v>0</v>
      </c>
      <c r="K90" s="74">
        <f ca="1">HLOOKUP($A90&amp;" "&amp;$B90,Pontozás!$E$1:$CZ$14,K$1,FALSE)</f>
        <v>0</v>
      </c>
      <c r="L90" s="74">
        <f ca="1">HLOOKUP($A90&amp;" "&amp;$B90,Pontozás!$E$1:$CZ$14,L$1,FALSE)</f>
        <v>0</v>
      </c>
      <c r="M90" s="74">
        <f ca="1">HLOOKUP($A90&amp;" "&amp;$B90,Pontozás!$E$1:$CZ$14,M$1,FALSE)</f>
        <v>0</v>
      </c>
      <c r="N90" s="74">
        <f ca="1">HLOOKUP($A90&amp;" "&amp;$B90,Pontozás!$E$1:$CZ$14,N$1,FALSE)</f>
        <v>0</v>
      </c>
      <c r="O90" s="74">
        <f ca="1">HLOOKUP($A90&amp;" "&amp;$B90,Pontozás!$E$1:$CZ$14,O$1,FALSE)</f>
        <v>0</v>
      </c>
      <c r="P90" s="74">
        <f ca="1">HLOOKUP($A90&amp;" "&amp;$B90,Pontozás!$E$1:$CZ$14,P$1,FALSE)</f>
        <v>0</v>
      </c>
      <c r="Q90" s="74">
        <f ca="1">HLOOKUP($A90&amp;" "&amp;$B90,Pontozás!$E$1:$CZ$14,Q$1,FALSE)</f>
        <v>0</v>
      </c>
      <c r="R90" s="74">
        <f ca="1">HLOOKUP($A90&amp;" "&amp;$B90,Pontozás!$E$1:$CZ$14,R$1,FALSE)</f>
        <v>0</v>
      </c>
      <c r="S90" s="73">
        <f ca="1">HLOOKUP($A90&amp;" "&amp;$B90,Pontozás!$E$1:$CZ$14,S$1,FALSE)</f>
        <v>0</v>
      </c>
    </row>
    <row r="91" spans="1:19" x14ac:dyDescent="0.35">
      <c r="A91" s="71"/>
      <c r="B91" s="71"/>
      <c r="C91" s="71"/>
      <c r="D91" s="71"/>
      <c r="E91" s="71"/>
      <c r="F91" s="71"/>
      <c r="G91" s="71"/>
      <c r="H91" s="72">
        <f ca="1">HLOOKUP($A91&amp;" "&amp;$B91,Pontozás!$E$1:$CZ$14,H$1,FALSE)</f>
        <v>0</v>
      </c>
      <c r="I91" s="73">
        <f ca="1">HLOOKUP($A91&amp;" "&amp;$B91,Pontozás!$E$1:$CZ$14,I$1,FALSE)</f>
        <v>0</v>
      </c>
      <c r="J91" s="74">
        <f ca="1">HLOOKUP($A91&amp;" "&amp;$B91,Pontozás!$E$1:$CZ$14,J$1,FALSE)</f>
        <v>0</v>
      </c>
      <c r="K91" s="74">
        <f ca="1">HLOOKUP($A91&amp;" "&amp;$B91,Pontozás!$E$1:$CZ$14,K$1,FALSE)</f>
        <v>0</v>
      </c>
      <c r="L91" s="74">
        <f ca="1">HLOOKUP($A91&amp;" "&amp;$B91,Pontozás!$E$1:$CZ$14,L$1,FALSE)</f>
        <v>0</v>
      </c>
      <c r="M91" s="74">
        <f ca="1">HLOOKUP($A91&amp;" "&amp;$B91,Pontozás!$E$1:$CZ$14,M$1,FALSE)</f>
        <v>0</v>
      </c>
      <c r="N91" s="74">
        <f ca="1">HLOOKUP($A91&amp;" "&amp;$B91,Pontozás!$E$1:$CZ$14,N$1,FALSE)</f>
        <v>0</v>
      </c>
      <c r="O91" s="74">
        <f ca="1">HLOOKUP($A91&amp;" "&amp;$B91,Pontozás!$E$1:$CZ$14,O$1,FALSE)</f>
        <v>0</v>
      </c>
      <c r="P91" s="74">
        <f ca="1">HLOOKUP($A91&amp;" "&amp;$B91,Pontozás!$E$1:$CZ$14,P$1,FALSE)</f>
        <v>0</v>
      </c>
      <c r="Q91" s="74">
        <f ca="1">HLOOKUP($A91&amp;" "&amp;$B91,Pontozás!$E$1:$CZ$14,Q$1,FALSE)</f>
        <v>0</v>
      </c>
      <c r="R91" s="74">
        <f ca="1">HLOOKUP($A91&amp;" "&amp;$B91,Pontozás!$E$1:$CZ$14,R$1,FALSE)</f>
        <v>0</v>
      </c>
      <c r="S91" s="73">
        <f ca="1">HLOOKUP($A91&amp;" "&amp;$B91,Pontozás!$E$1:$CZ$14,S$1,FALSE)</f>
        <v>0</v>
      </c>
    </row>
    <row r="92" spans="1:19" x14ac:dyDescent="0.35">
      <c r="A92" s="71"/>
      <c r="B92" s="71"/>
      <c r="C92" s="71"/>
      <c r="D92" s="71"/>
      <c r="E92" s="71"/>
      <c r="F92" s="71"/>
      <c r="G92" s="71"/>
      <c r="H92" s="72">
        <f ca="1">HLOOKUP($A92&amp;" "&amp;$B92,Pontozás!$E$1:$CZ$14,H$1,FALSE)</f>
        <v>0</v>
      </c>
      <c r="I92" s="73">
        <f ca="1">HLOOKUP($A92&amp;" "&amp;$B92,Pontozás!$E$1:$CZ$14,I$1,FALSE)</f>
        <v>0</v>
      </c>
      <c r="J92" s="74">
        <f ca="1">HLOOKUP($A92&amp;" "&amp;$B92,Pontozás!$E$1:$CZ$14,J$1,FALSE)</f>
        <v>0</v>
      </c>
      <c r="K92" s="74">
        <f ca="1">HLOOKUP($A92&amp;" "&amp;$B92,Pontozás!$E$1:$CZ$14,K$1,FALSE)</f>
        <v>0</v>
      </c>
      <c r="L92" s="74">
        <f ca="1">HLOOKUP($A92&amp;" "&amp;$B92,Pontozás!$E$1:$CZ$14,L$1,FALSE)</f>
        <v>0</v>
      </c>
      <c r="M92" s="74">
        <f ca="1">HLOOKUP($A92&amp;" "&amp;$B92,Pontozás!$E$1:$CZ$14,M$1,FALSE)</f>
        <v>0</v>
      </c>
      <c r="N92" s="74">
        <f ca="1">HLOOKUP($A92&amp;" "&amp;$B92,Pontozás!$E$1:$CZ$14,N$1,FALSE)</f>
        <v>0</v>
      </c>
      <c r="O92" s="74">
        <f ca="1">HLOOKUP($A92&amp;" "&amp;$B92,Pontozás!$E$1:$CZ$14,O$1,FALSE)</f>
        <v>0</v>
      </c>
      <c r="P92" s="74">
        <f ca="1">HLOOKUP($A92&amp;" "&amp;$B92,Pontozás!$E$1:$CZ$14,P$1,FALSE)</f>
        <v>0</v>
      </c>
      <c r="Q92" s="74">
        <f ca="1">HLOOKUP($A92&amp;" "&amp;$B92,Pontozás!$E$1:$CZ$14,Q$1,FALSE)</f>
        <v>0</v>
      </c>
      <c r="R92" s="74">
        <f ca="1">HLOOKUP($A92&amp;" "&amp;$B92,Pontozás!$E$1:$CZ$14,R$1,FALSE)</f>
        <v>0</v>
      </c>
      <c r="S92" s="73">
        <f ca="1">HLOOKUP($A92&amp;" "&amp;$B92,Pontozás!$E$1:$CZ$14,S$1,FALSE)</f>
        <v>0</v>
      </c>
    </row>
    <row r="93" spans="1:19" x14ac:dyDescent="0.35">
      <c r="A93" s="71"/>
      <c r="B93" s="71"/>
      <c r="C93" s="71"/>
      <c r="D93" s="71"/>
      <c r="E93" s="71"/>
      <c r="F93" s="71"/>
      <c r="G93" s="71"/>
      <c r="H93" s="72">
        <f ca="1">HLOOKUP($A93&amp;" "&amp;$B93,Pontozás!$E$1:$CZ$14,H$1,FALSE)</f>
        <v>0</v>
      </c>
      <c r="I93" s="73">
        <f ca="1">HLOOKUP($A93&amp;" "&amp;$B93,Pontozás!$E$1:$CZ$14,I$1,FALSE)</f>
        <v>0</v>
      </c>
      <c r="J93" s="74">
        <f ca="1">HLOOKUP($A93&amp;" "&amp;$B93,Pontozás!$E$1:$CZ$14,J$1,FALSE)</f>
        <v>0</v>
      </c>
      <c r="K93" s="74">
        <f ca="1">HLOOKUP($A93&amp;" "&amp;$B93,Pontozás!$E$1:$CZ$14,K$1,FALSE)</f>
        <v>0</v>
      </c>
      <c r="L93" s="74">
        <f ca="1">HLOOKUP($A93&amp;" "&amp;$B93,Pontozás!$E$1:$CZ$14,L$1,FALSE)</f>
        <v>0</v>
      </c>
      <c r="M93" s="74">
        <f ca="1">HLOOKUP($A93&amp;" "&amp;$B93,Pontozás!$E$1:$CZ$14,M$1,FALSE)</f>
        <v>0</v>
      </c>
      <c r="N93" s="74">
        <f ca="1">HLOOKUP($A93&amp;" "&amp;$B93,Pontozás!$E$1:$CZ$14,N$1,FALSE)</f>
        <v>0</v>
      </c>
      <c r="O93" s="74">
        <f ca="1">HLOOKUP($A93&amp;" "&amp;$B93,Pontozás!$E$1:$CZ$14,O$1,FALSE)</f>
        <v>0</v>
      </c>
      <c r="P93" s="74">
        <f ca="1">HLOOKUP($A93&amp;" "&amp;$B93,Pontozás!$E$1:$CZ$14,P$1,FALSE)</f>
        <v>0</v>
      </c>
      <c r="Q93" s="74">
        <f ca="1">HLOOKUP($A93&amp;" "&amp;$B93,Pontozás!$E$1:$CZ$14,Q$1,FALSE)</f>
        <v>0</v>
      </c>
      <c r="R93" s="74">
        <f ca="1">HLOOKUP($A93&amp;" "&amp;$B93,Pontozás!$E$1:$CZ$14,R$1,FALSE)</f>
        <v>0</v>
      </c>
      <c r="S93" s="73">
        <f ca="1">HLOOKUP($A93&amp;" "&amp;$B93,Pontozás!$E$1:$CZ$14,S$1,FALSE)</f>
        <v>0</v>
      </c>
    </row>
    <row r="94" spans="1:19" x14ac:dyDescent="0.35">
      <c r="A94" s="71"/>
      <c r="B94" s="71"/>
      <c r="C94" s="71"/>
      <c r="D94" s="71"/>
      <c r="E94" s="71"/>
      <c r="F94" s="71"/>
      <c r="G94" s="71"/>
      <c r="H94" s="72">
        <f ca="1">HLOOKUP($A94&amp;" "&amp;$B94,Pontozás!$E$1:$CZ$14,H$1,FALSE)</f>
        <v>0</v>
      </c>
      <c r="I94" s="73">
        <f ca="1">HLOOKUP($A94&amp;" "&amp;$B94,Pontozás!$E$1:$CZ$14,I$1,FALSE)</f>
        <v>0</v>
      </c>
      <c r="J94" s="74">
        <f ca="1">HLOOKUP($A94&amp;" "&amp;$B94,Pontozás!$E$1:$CZ$14,J$1,FALSE)</f>
        <v>0</v>
      </c>
      <c r="K94" s="74">
        <f ca="1">HLOOKUP($A94&amp;" "&amp;$B94,Pontozás!$E$1:$CZ$14,K$1,FALSE)</f>
        <v>0</v>
      </c>
      <c r="L94" s="74">
        <f ca="1">HLOOKUP($A94&amp;" "&amp;$B94,Pontozás!$E$1:$CZ$14,L$1,FALSE)</f>
        <v>0</v>
      </c>
      <c r="M94" s="74">
        <f ca="1">HLOOKUP($A94&amp;" "&amp;$B94,Pontozás!$E$1:$CZ$14,M$1,FALSE)</f>
        <v>0</v>
      </c>
      <c r="N94" s="74">
        <f ca="1">HLOOKUP($A94&amp;" "&amp;$B94,Pontozás!$E$1:$CZ$14,N$1,FALSE)</f>
        <v>0</v>
      </c>
      <c r="O94" s="74">
        <f ca="1">HLOOKUP($A94&amp;" "&amp;$B94,Pontozás!$E$1:$CZ$14,O$1,FALSE)</f>
        <v>0</v>
      </c>
      <c r="P94" s="74">
        <f ca="1">HLOOKUP($A94&amp;" "&amp;$B94,Pontozás!$E$1:$CZ$14,P$1,FALSE)</f>
        <v>0</v>
      </c>
      <c r="Q94" s="74">
        <f ca="1">HLOOKUP($A94&amp;" "&amp;$B94,Pontozás!$E$1:$CZ$14,Q$1,FALSE)</f>
        <v>0</v>
      </c>
      <c r="R94" s="74">
        <f ca="1">HLOOKUP($A94&amp;" "&amp;$B94,Pontozás!$E$1:$CZ$14,R$1,FALSE)</f>
        <v>0</v>
      </c>
      <c r="S94" s="73">
        <f ca="1">HLOOKUP($A94&amp;" "&amp;$B94,Pontozás!$E$1:$CZ$14,S$1,FALSE)</f>
        <v>0</v>
      </c>
    </row>
    <row r="95" spans="1:19" x14ac:dyDescent="0.35">
      <c r="A95" s="71"/>
      <c r="B95" s="71"/>
      <c r="C95" s="71"/>
      <c r="D95" s="71"/>
      <c r="E95" s="71"/>
      <c r="F95" s="71"/>
      <c r="G95" s="71"/>
      <c r="H95" s="72">
        <f ca="1">HLOOKUP($A95&amp;" "&amp;$B95,Pontozás!$E$1:$CZ$14,H$1,FALSE)</f>
        <v>0</v>
      </c>
      <c r="I95" s="73">
        <f ca="1">HLOOKUP($A95&amp;" "&amp;$B95,Pontozás!$E$1:$CZ$14,I$1,FALSE)</f>
        <v>0</v>
      </c>
      <c r="J95" s="74">
        <f ca="1">HLOOKUP($A95&amp;" "&amp;$B95,Pontozás!$E$1:$CZ$14,J$1,FALSE)</f>
        <v>0</v>
      </c>
      <c r="K95" s="74">
        <f ca="1">HLOOKUP($A95&amp;" "&amp;$B95,Pontozás!$E$1:$CZ$14,K$1,FALSE)</f>
        <v>0</v>
      </c>
      <c r="L95" s="74">
        <f ca="1">HLOOKUP($A95&amp;" "&amp;$B95,Pontozás!$E$1:$CZ$14,L$1,FALSE)</f>
        <v>0</v>
      </c>
      <c r="M95" s="74">
        <f ca="1">HLOOKUP($A95&amp;" "&amp;$B95,Pontozás!$E$1:$CZ$14,M$1,FALSE)</f>
        <v>0</v>
      </c>
      <c r="N95" s="74">
        <f ca="1">HLOOKUP($A95&amp;" "&amp;$B95,Pontozás!$E$1:$CZ$14,N$1,FALSE)</f>
        <v>0</v>
      </c>
      <c r="O95" s="74">
        <f ca="1">HLOOKUP($A95&amp;" "&amp;$B95,Pontozás!$E$1:$CZ$14,O$1,FALSE)</f>
        <v>0</v>
      </c>
      <c r="P95" s="74">
        <f ca="1">HLOOKUP($A95&amp;" "&amp;$B95,Pontozás!$E$1:$CZ$14,P$1,FALSE)</f>
        <v>0</v>
      </c>
      <c r="Q95" s="74">
        <f ca="1">HLOOKUP($A95&amp;" "&amp;$B95,Pontozás!$E$1:$CZ$14,Q$1,FALSE)</f>
        <v>0</v>
      </c>
      <c r="R95" s="74">
        <f ca="1">HLOOKUP($A95&amp;" "&amp;$B95,Pontozás!$E$1:$CZ$14,R$1,FALSE)</f>
        <v>0</v>
      </c>
      <c r="S95" s="73">
        <f ca="1">HLOOKUP($A95&amp;" "&amp;$B95,Pontozás!$E$1:$CZ$14,S$1,FALSE)</f>
        <v>0</v>
      </c>
    </row>
    <row r="96" spans="1:19" x14ac:dyDescent="0.35">
      <c r="A96" s="71"/>
      <c r="B96" s="71"/>
      <c r="C96" s="71"/>
      <c r="D96" s="71"/>
      <c r="E96" s="71"/>
      <c r="F96" s="71"/>
      <c r="G96" s="71"/>
      <c r="H96" s="72">
        <f ca="1">HLOOKUP($A96&amp;" "&amp;$B96,Pontozás!$E$1:$CZ$14,H$1,FALSE)</f>
        <v>0</v>
      </c>
      <c r="I96" s="73">
        <f ca="1">HLOOKUP($A96&amp;" "&amp;$B96,Pontozás!$E$1:$CZ$14,I$1,FALSE)</f>
        <v>0</v>
      </c>
      <c r="J96" s="74">
        <f ca="1">HLOOKUP($A96&amp;" "&amp;$B96,Pontozás!$E$1:$CZ$14,J$1,FALSE)</f>
        <v>0</v>
      </c>
      <c r="K96" s="74">
        <f ca="1">HLOOKUP($A96&amp;" "&amp;$B96,Pontozás!$E$1:$CZ$14,K$1,FALSE)</f>
        <v>0</v>
      </c>
      <c r="L96" s="74">
        <f ca="1">HLOOKUP($A96&amp;" "&amp;$B96,Pontozás!$E$1:$CZ$14,L$1,FALSE)</f>
        <v>0</v>
      </c>
      <c r="M96" s="74">
        <f ca="1">HLOOKUP($A96&amp;" "&amp;$B96,Pontozás!$E$1:$CZ$14,M$1,FALSE)</f>
        <v>0</v>
      </c>
      <c r="N96" s="74">
        <f ca="1">HLOOKUP($A96&amp;" "&amp;$B96,Pontozás!$E$1:$CZ$14,N$1,FALSE)</f>
        <v>0</v>
      </c>
      <c r="O96" s="74">
        <f ca="1">HLOOKUP($A96&amp;" "&amp;$B96,Pontozás!$E$1:$CZ$14,O$1,FALSE)</f>
        <v>0</v>
      </c>
      <c r="P96" s="74">
        <f ca="1">HLOOKUP($A96&amp;" "&amp;$B96,Pontozás!$E$1:$CZ$14,P$1,FALSE)</f>
        <v>0</v>
      </c>
      <c r="Q96" s="74">
        <f ca="1">HLOOKUP($A96&amp;" "&amp;$B96,Pontozás!$E$1:$CZ$14,Q$1,FALSE)</f>
        <v>0</v>
      </c>
      <c r="R96" s="74">
        <f ca="1">HLOOKUP($A96&amp;" "&amp;$B96,Pontozás!$E$1:$CZ$14,R$1,FALSE)</f>
        <v>0</v>
      </c>
      <c r="S96" s="73">
        <f ca="1">HLOOKUP($A96&amp;" "&amp;$B96,Pontozás!$E$1:$CZ$14,S$1,FALSE)</f>
        <v>0</v>
      </c>
    </row>
    <row r="97" spans="1:19" x14ac:dyDescent="0.35">
      <c r="A97" s="71"/>
      <c r="B97" s="71"/>
      <c r="C97" s="71"/>
      <c r="D97" s="71"/>
      <c r="E97" s="71"/>
      <c r="F97" s="71"/>
      <c r="G97" s="71"/>
      <c r="H97" s="72">
        <f ca="1">HLOOKUP($A97&amp;" "&amp;$B97,Pontozás!$E$1:$CZ$14,H$1,FALSE)</f>
        <v>0</v>
      </c>
      <c r="I97" s="73">
        <f ca="1">HLOOKUP($A97&amp;" "&amp;$B97,Pontozás!$E$1:$CZ$14,I$1,FALSE)</f>
        <v>0</v>
      </c>
      <c r="J97" s="74">
        <f ca="1">HLOOKUP($A97&amp;" "&amp;$B97,Pontozás!$E$1:$CZ$14,J$1,FALSE)</f>
        <v>0</v>
      </c>
      <c r="K97" s="74">
        <f ca="1">HLOOKUP($A97&amp;" "&amp;$B97,Pontozás!$E$1:$CZ$14,K$1,FALSE)</f>
        <v>0</v>
      </c>
      <c r="L97" s="74">
        <f ca="1">HLOOKUP($A97&amp;" "&amp;$B97,Pontozás!$E$1:$CZ$14,L$1,FALSE)</f>
        <v>0</v>
      </c>
      <c r="M97" s="74">
        <f ca="1">HLOOKUP($A97&amp;" "&amp;$B97,Pontozás!$E$1:$CZ$14,M$1,FALSE)</f>
        <v>0</v>
      </c>
      <c r="N97" s="74">
        <f ca="1">HLOOKUP($A97&amp;" "&amp;$B97,Pontozás!$E$1:$CZ$14,N$1,FALSE)</f>
        <v>0</v>
      </c>
      <c r="O97" s="74">
        <f ca="1">HLOOKUP($A97&amp;" "&amp;$B97,Pontozás!$E$1:$CZ$14,O$1,FALSE)</f>
        <v>0</v>
      </c>
      <c r="P97" s="74">
        <f ca="1">HLOOKUP($A97&amp;" "&amp;$B97,Pontozás!$E$1:$CZ$14,P$1,FALSE)</f>
        <v>0</v>
      </c>
      <c r="Q97" s="74">
        <f ca="1">HLOOKUP($A97&amp;" "&amp;$B97,Pontozás!$E$1:$CZ$14,Q$1,FALSE)</f>
        <v>0</v>
      </c>
      <c r="R97" s="74">
        <f ca="1">HLOOKUP($A97&amp;" "&amp;$B97,Pontozás!$E$1:$CZ$14,R$1,FALSE)</f>
        <v>0</v>
      </c>
      <c r="S97" s="73">
        <f ca="1">HLOOKUP($A97&amp;" "&amp;$B97,Pontozás!$E$1:$CZ$14,S$1,FALSE)</f>
        <v>0</v>
      </c>
    </row>
    <row r="98" spans="1:19" x14ac:dyDescent="0.35">
      <c r="A98" s="71"/>
      <c r="B98" s="71"/>
      <c r="C98" s="71"/>
      <c r="D98" s="71"/>
      <c r="E98" s="71"/>
      <c r="F98" s="71"/>
      <c r="G98" s="71"/>
      <c r="H98" s="72">
        <f ca="1">HLOOKUP($A98&amp;" "&amp;$B98,Pontozás!$E$1:$CZ$14,H$1,FALSE)</f>
        <v>0</v>
      </c>
      <c r="I98" s="73">
        <f ca="1">HLOOKUP($A98&amp;" "&amp;$B98,Pontozás!$E$1:$CZ$14,I$1,FALSE)</f>
        <v>0</v>
      </c>
      <c r="J98" s="74">
        <f ca="1">HLOOKUP($A98&amp;" "&amp;$B98,Pontozás!$E$1:$CZ$14,J$1,FALSE)</f>
        <v>0</v>
      </c>
      <c r="K98" s="74">
        <f ca="1">HLOOKUP($A98&amp;" "&amp;$B98,Pontozás!$E$1:$CZ$14,K$1,FALSE)</f>
        <v>0</v>
      </c>
      <c r="L98" s="74">
        <f ca="1">HLOOKUP($A98&amp;" "&amp;$B98,Pontozás!$E$1:$CZ$14,L$1,FALSE)</f>
        <v>0</v>
      </c>
      <c r="M98" s="74">
        <f ca="1">HLOOKUP($A98&amp;" "&amp;$B98,Pontozás!$E$1:$CZ$14,M$1,FALSE)</f>
        <v>0</v>
      </c>
      <c r="N98" s="74">
        <f ca="1">HLOOKUP($A98&amp;" "&amp;$B98,Pontozás!$E$1:$CZ$14,N$1,FALSE)</f>
        <v>0</v>
      </c>
      <c r="O98" s="74">
        <f ca="1">HLOOKUP($A98&amp;" "&amp;$B98,Pontozás!$E$1:$CZ$14,O$1,FALSE)</f>
        <v>0</v>
      </c>
      <c r="P98" s="74">
        <f ca="1">HLOOKUP($A98&amp;" "&amp;$B98,Pontozás!$E$1:$CZ$14,P$1,FALSE)</f>
        <v>0</v>
      </c>
      <c r="Q98" s="74">
        <f ca="1">HLOOKUP($A98&amp;" "&amp;$B98,Pontozás!$E$1:$CZ$14,Q$1,FALSE)</f>
        <v>0</v>
      </c>
      <c r="R98" s="74">
        <f ca="1">HLOOKUP($A98&amp;" "&amp;$B98,Pontozás!$E$1:$CZ$14,R$1,FALSE)</f>
        <v>0</v>
      </c>
      <c r="S98" s="73">
        <f ca="1">HLOOKUP($A98&amp;" "&amp;$B98,Pontozás!$E$1:$CZ$14,S$1,FALSE)</f>
        <v>0</v>
      </c>
    </row>
    <row r="99" spans="1:19" x14ac:dyDescent="0.35">
      <c r="A99" s="71"/>
      <c r="B99" s="71"/>
      <c r="C99" s="71"/>
      <c r="D99" s="71"/>
      <c r="E99" s="71"/>
      <c r="F99" s="71"/>
      <c r="G99" s="71"/>
      <c r="H99" s="72">
        <f ca="1">HLOOKUP($A99&amp;" "&amp;$B99,Pontozás!$E$1:$CZ$14,H$1,FALSE)</f>
        <v>0</v>
      </c>
      <c r="I99" s="73">
        <f ca="1">HLOOKUP($A99&amp;" "&amp;$B99,Pontozás!$E$1:$CZ$14,I$1,FALSE)</f>
        <v>0</v>
      </c>
      <c r="J99" s="74">
        <f ca="1">HLOOKUP($A99&amp;" "&amp;$B99,Pontozás!$E$1:$CZ$14,J$1,FALSE)</f>
        <v>0</v>
      </c>
      <c r="K99" s="74">
        <f ca="1">HLOOKUP($A99&amp;" "&amp;$B99,Pontozás!$E$1:$CZ$14,K$1,FALSE)</f>
        <v>0</v>
      </c>
      <c r="L99" s="74">
        <f ca="1">HLOOKUP($A99&amp;" "&amp;$B99,Pontozás!$E$1:$CZ$14,L$1,FALSE)</f>
        <v>0</v>
      </c>
      <c r="M99" s="74">
        <f ca="1">HLOOKUP($A99&amp;" "&amp;$B99,Pontozás!$E$1:$CZ$14,M$1,FALSE)</f>
        <v>0</v>
      </c>
      <c r="N99" s="74">
        <f ca="1">HLOOKUP($A99&amp;" "&amp;$B99,Pontozás!$E$1:$CZ$14,N$1,FALSE)</f>
        <v>0</v>
      </c>
      <c r="O99" s="74">
        <f ca="1">HLOOKUP($A99&amp;" "&amp;$B99,Pontozás!$E$1:$CZ$14,O$1,FALSE)</f>
        <v>0</v>
      </c>
      <c r="P99" s="74">
        <f ca="1">HLOOKUP($A99&amp;" "&amp;$B99,Pontozás!$E$1:$CZ$14,P$1,FALSE)</f>
        <v>0</v>
      </c>
      <c r="Q99" s="74">
        <f ca="1">HLOOKUP($A99&amp;" "&amp;$B99,Pontozás!$E$1:$CZ$14,Q$1,FALSE)</f>
        <v>0</v>
      </c>
      <c r="R99" s="74">
        <f ca="1">HLOOKUP($A99&amp;" "&amp;$B99,Pontozás!$E$1:$CZ$14,R$1,FALSE)</f>
        <v>0</v>
      </c>
      <c r="S99" s="73">
        <f ca="1">HLOOKUP($A99&amp;" "&amp;$B99,Pontozás!$E$1:$CZ$14,S$1,FALSE)</f>
        <v>0</v>
      </c>
    </row>
    <row r="100" spans="1:19" x14ac:dyDescent="0.35">
      <c r="A100" s="71"/>
      <c r="B100" s="71"/>
      <c r="C100" s="71"/>
      <c r="D100" s="71"/>
      <c r="E100" s="71"/>
      <c r="F100" s="71"/>
      <c r="G100" s="71"/>
      <c r="H100" s="72">
        <f ca="1">HLOOKUP($A100&amp;" "&amp;$B100,Pontozás!$E$1:$CZ$14,H$1,FALSE)</f>
        <v>0</v>
      </c>
      <c r="I100" s="73">
        <f ca="1">HLOOKUP($A100&amp;" "&amp;$B100,Pontozás!$E$1:$CZ$14,I$1,FALSE)</f>
        <v>0</v>
      </c>
      <c r="J100" s="74">
        <f ca="1">HLOOKUP($A100&amp;" "&amp;$B100,Pontozás!$E$1:$CZ$14,J$1,FALSE)</f>
        <v>0</v>
      </c>
      <c r="K100" s="74">
        <f ca="1">HLOOKUP($A100&amp;" "&amp;$B100,Pontozás!$E$1:$CZ$14,K$1,FALSE)</f>
        <v>0</v>
      </c>
      <c r="L100" s="74">
        <f ca="1">HLOOKUP($A100&amp;" "&amp;$B100,Pontozás!$E$1:$CZ$14,L$1,FALSE)</f>
        <v>0</v>
      </c>
      <c r="M100" s="74">
        <f ca="1">HLOOKUP($A100&amp;" "&amp;$B100,Pontozás!$E$1:$CZ$14,M$1,FALSE)</f>
        <v>0</v>
      </c>
      <c r="N100" s="74">
        <f ca="1">HLOOKUP($A100&amp;" "&amp;$B100,Pontozás!$E$1:$CZ$14,N$1,FALSE)</f>
        <v>0</v>
      </c>
      <c r="O100" s="74">
        <f ca="1">HLOOKUP($A100&amp;" "&amp;$B100,Pontozás!$E$1:$CZ$14,O$1,FALSE)</f>
        <v>0</v>
      </c>
      <c r="P100" s="74">
        <f ca="1">HLOOKUP($A100&amp;" "&amp;$B100,Pontozás!$E$1:$CZ$14,P$1,FALSE)</f>
        <v>0</v>
      </c>
      <c r="Q100" s="74">
        <f ca="1">HLOOKUP($A100&amp;" "&amp;$B100,Pontozás!$E$1:$CZ$14,Q$1,FALSE)</f>
        <v>0</v>
      </c>
      <c r="R100" s="74">
        <f ca="1">HLOOKUP($A100&amp;" "&amp;$B100,Pontozás!$E$1:$CZ$14,R$1,FALSE)</f>
        <v>0</v>
      </c>
      <c r="S100" s="73">
        <f ca="1">HLOOKUP($A100&amp;" "&amp;$B100,Pontozás!$E$1:$CZ$14,S$1,FALSE)</f>
        <v>0</v>
      </c>
    </row>
    <row r="101" spans="1:19" x14ac:dyDescent="0.35">
      <c r="A101" s="71"/>
      <c r="B101" s="71"/>
      <c r="C101" s="71"/>
      <c r="D101" s="71"/>
      <c r="E101" s="71"/>
      <c r="F101" s="71"/>
      <c r="G101" s="71"/>
      <c r="H101" s="72">
        <f ca="1">HLOOKUP($A101&amp;" "&amp;$B101,Pontozás!$E$1:$CZ$14,H$1,FALSE)</f>
        <v>0</v>
      </c>
      <c r="I101" s="73">
        <f ca="1">HLOOKUP($A101&amp;" "&amp;$B101,Pontozás!$E$1:$CZ$14,I$1,FALSE)</f>
        <v>0</v>
      </c>
      <c r="J101" s="74">
        <f ca="1">HLOOKUP($A101&amp;" "&amp;$B101,Pontozás!$E$1:$CZ$14,J$1,FALSE)</f>
        <v>0</v>
      </c>
      <c r="K101" s="74">
        <f ca="1">HLOOKUP($A101&amp;" "&amp;$B101,Pontozás!$E$1:$CZ$14,K$1,FALSE)</f>
        <v>0</v>
      </c>
      <c r="L101" s="74">
        <f ca="1">HLOOKUP($A101&amp;" "&amp;$B101,Pontozás!$E$1:$CZ$14,L$1,FALSE)</f>
        <v>0</v>
      </c>
      <c r="M101" s="74">
        <f ca="1">HLOOKUP($A101&amp;" "&amp;$B101,Pontozás!$E$1:$CZ$14,M$1,FALSE)</f>
        <v>0</v>
      </c>
      <c r="N101" s="74">
        <f ca="1">HLOOKUP($A101&amp;" "&amp;$B101,Pontozás!$E$1:$CZ$14,N$1,FALSE)</f>
        <v>0</v>
      </c>
      <c r="O101" s="74">
        <f ca="1">HLOOKUP($A101&amp;" "&amp;$B101,Pontozás!$E$1:$CZ$14,O$1,FALSE)</f>
        <v>0</v>
      </c>
      <c r="P101" s="74">
        <f ca="1">HLOOKUP($A101&amp;" "&amp;$B101,Pontozás!$E$1:$CZ$14,P$1,FALSE)</f>
        <v>0</v>
      </c>
      <c r="Q101" s="74">
        <f ca="1">HLOOKUP($A101&amp;" "&amp;$B101,Pontozás!$E$1:$CZ$14,Q$1,FALSE)</f>
        <v>0</v>
      </c>
      <c r="R101" s="74">
        <f ca="1">HLOOKUP($A101&amp;" "&amp;$B101,Pontozás!$E$1:$CZ$14,R$1,FALSE)</f>
        <v>0</v>
      </c>
      <c r="S101" s="73">
        <f ca="1">HLOOKUP($A101&amp;" "&amp;$B101,Pontozás!$E$1:$CZ$14,S$1,FALSE)</f>
        <v>0</v>
      </c>
    </row>
    <row r="102" spans="1:19" x14ac:dyDescent="0.35">
      <c r="A102" s="71"/>
      <c r="B102" s="71"/>
      <c r="C102" s="71"/>
      <c r="D102" s="71"/>
      <c r="E102" s="71"/>
      <c r="F102" s="71"/>
      <c r="G102" s="71"/>
      <c r="H102" s="72">
        <f ca="1">HLOOKUP($A102&amp;" "&amp;$B102,Pontozás!$E$1:$CZ$14,H$1,FALSE)</f>
        <v>0</v>
      </c>
      <c r="I102" s="73">
        <f ca="1">HLOOKUP($A102&amp;" "&amp;$B102,Pontozás!$E$1:$CZ$14,I$1,FALSE)</f>
        <v>0</v>
      </c>
      <c r="J102" s="74">
        <f ca="1">HLOOKUP($A102&amp;" "&amp;$B102,Pontozás!$E$1:$CZ$14,J$1,FALSE)</f>
        <v>0</v>
      </c>
      <c r="K102" s="74">
        <f ca="1">HLOOKUP($A102&amp;" "&amp;$B102,Pontozás!$E$1:$CZ$14,K$1,FALSE)</f>
        <v>0</v>
      </c>
      <c r="L102" s="74">
        <f ca="1">HLOOKUP($A102&amp;" "&amp;$B102,Pontozás!$E$1:$CZ$14,L$1,FALSE)</f>
        <v>0</v>
      </c>
      <c r="M102" s="74">
        <f ca="1">HLOOKUP($A102&amp;" "&amp;$B102,Pontozás!$E$1:$CZ$14,M$1,FALSE)</f>
        <v>0</v>
      </c>
      <c r="N102" s="74">
        <f ca="1">HLOOKUP($A102&amp;" "&amp;$B102,Pontozás!$E$1:$CZ$14,N$1,FALSE)</f>
        <v>0</v>
      </c>
      <c r="O102" s="74">
        <f ca="1">HLOOKUP($A102&amp;" "&amp;$B102,Pontozás!$E$1:$CZ$14,O$1,FALSE)</f>
        <v>0</v>
      </c>
      <c r="P102" s="74">
        <f ca="1">HLOOKUP($A102&amp;" "&amp;$B102,Pontozás!$E$1:$CZ$14,P$1,FALSE)</f>
        <v>0</v>
      </c>
      <c r="Q102" s="74">
        <f ca="1">HLOOKUP($A102&amp;" "&amp;$B102,Pontozás!$E$1:$CZ$14,Q$1,FALSE)</f>
        <v>0</v>
      </c>
      <c r="R102" s="74">
        <f ca="1">HLOOKUP($A102&amp;" "&amp;$B102,Pontozás!$E$1:$CZ$14,R$1,FALSE)</f>
        <v>0</v>
      </c>
      <c r="S102" s="73">
        <f ca="1">HLOOKUP($A102&amp;" "&amp;$B102,Pontozás!$E$1:$CZ$14,S$1,FALSE)</f>
        <v>0</v>
      </c>
    </row>
  </sheetData>
  <sheetProtection algorithmName="SHA-512" hashValue="7yRAR4V37RJX+WDvluyUtosl+m70+EcHT6a8o+gH8Smw6rWjO5NhHjywOu+DP8lkZOCq1Ta1OWx1NLjv48rdRA==" saltValue="YfK+VFsSrfyRTzMJDo7dkw==" spinCount="100000" sheet="1" objects="1" scenarios="1"/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05015-1741-46B8-BC6C-5187410BCB87}">
  <dimension ref="A1:CZ138"/>
  <sheetViews>
    <sheetView topLeftCell="A3" workbookViewId="0">
      <selection activeCell="C35" sqref="C35"/>
    </sheetView>
  </sheetViews>
  <sheetFormatPr defaultRowHeight="14.5" x14ac:dyDescent="0.35"/>
  <cols>
    <col min="1" max="1" width="18.26953125" bestFit="1" customWidth="1"/>
    <col min="2" max="2" width="35.1796875" customWidth="1"/>
    <col min="3" max="3" width="39.81640625" customWidth="1"/>
    <col min="5" max="5" width="5.453125" customWidth="1"/>
    <col min="6" max="6" width="5.453125" style="1" customWidth="1"/>
    <col min="7" max="104" width="5.453125" customWidth="1"/>
  </cols>
  <sheetData>
    <row r="1" spans="1:104" x14ac:dyDescent="0.35">
      <c r="A1" s="1"/>
      <c r="B1" s="1"/>
      <c r="C1" s="1"/>
      <c r="D1" s="43"/>
      <c r="E1" s="75" t="str" cm="1">
        <f t="array" aca="1" ref="E1" ca="1">INDIRECT("Főlap!A"&amp;COLUMN(F1)-3)&amp;" "&amp;INDIRECT("Főlap!B"&amp;COLUMN(F1)-3)</f>
        <v xml:space="preserve"> </v>
      </c>
      <c r="F1" s="75" t="str" cm="1">
        <f t="array" aca="1" ref="F1" ca="1">INDIRECT("Főlap!A"&amp;COLUMN(G1)-3)&amp;" "&amp;INDIRECT("Főlap!B"&amp;COLUMN(G1)-3)</f>
        <v xml:space="preserve"> </v>
      </c>
      <c r="G1" s="75" t="str" cm="1">
        <f t="array" aca="1" ref="G1" ca="1">INDIRECT("Főlap!A"&amp;COLUMN(H1)-3)&amp;" "&amp;INDIRECT("Főlap!B"&amp;COLUMN(H1)-3)</f>
        <v xml:space="preserve"> </v>
      </c>
      <c r="H1" s="75" t="str" cm="1">
        <f t="array" aca="1" ref="H1" ca="1">INDIRECT("Főlap!A"&amp;COLUMN(I1)-3)&amp;" "&amp;INDIRECT("Főlap!B"&amp;COLUMN(I1)-3)</f>
        <v xml:space="preserve"> </v>
      </c>
      <c r="I1" s="75" t="str" cm="1">
        <f t="array" aca="1" ref="I1" ca="1">INDIRECT("Főlap!A"&amp;COLUMN(J1)-3)&amp;" "&amp;INDIRECT("Főlap!B"&amp;COLUMN(J1)-3)</f>
        <v xml:space="preserve"> </v>
      </c>
      <c r="J1" s="75" t="str" cm="1">
        <f t="array" aca="1" ref="J1" ca="1">INDIRECT("Főlap!A"&amp;COLUMN(K1)-3)&amp;" "&amp;INDIRECT("Főlap!B"&amp;COLUMN(K1)-3)</f>
        <v xml:space="preserve"> </v>
      </c>
      <c r="K1" s="75" t="str" cm="1">
        <f t="array" aca="1" ref="K1" ca="1">INDIRECT("Főlap!A"&amp;COLUMN(L1)-3)&amp;" "&amp;INDIRECT("Főlap!B"&amp;COLUMN(L1)-3)</f>
        <v xml:space="preserve"> </v>
      </c>
      <c r="L1" s="75" t="str" cm="1">
        <f t="array" aca="1" ref="L1" ca="1">INDIRECT("Főlap!A"&amp;COLUMN(M1)-3)&amp;" "&amp;INDIRECT("Főlap!B"&amp;COLUMN(M1)-3)</f>
        <v xml:space="preserve"> </v>
      </c>
      <c r="M1" s="75" t="str" cm="1">
        <f t="array" aca="1" ref="M1" ca="1">INDIRECT("Főlap!A"&amp;COLUMN(N1)-3)&amp;" "&amp;INDIRECT("Főlap!B"&amp;COLUMN(N1)-3)</f>
        <v xml:space="preserve"> </v>
      </c>
      <c r="N1" s="75" t="str" cm="1">
        <f t="array" aca="1" ref="N1" ca="1">INDIRECT("Főlap!A"&amp;COLUMN(O1)-3)&amp;" "&amp;INDIRECT("Főlap!B"&amp;COLUMN(O1)-3)</f>
        <v xml:space="preserve"> </v>
      </c>
      <c r="O1" s="75" t="str" cm="1">
        <f t="array" aca="1" ref="O1" ca="1">INDIRECT("Főlap!A"&amp;COLUMN(P1)-3)&amp;" "&amp;INDIRECT("Főlap!B"&amp;COLUMN(P1)-3)</f>
        <v xml:space="preserve"> </v>
      </c>
      <c r="P1" s="75" t="str" cm="1">
        <f t="array" aca="1" ref="P1" ca="1">INDIRECT("Főlap!A"&amp;COLUMN(Q1)-3)&amp;" "&amp;INDIRECT("Főlap!B"&amp;COLUMN(Q1)-3)</f>
        <v xml:space="preserve"> </v>
      </c>
      <c r="Q1" s="75" t="str" cm="1">
        <f t="array" aca="1" ref="Q1" ca="1">INDIRECT("Főlap!A"&amp;COLUMN(R1)-3)&amp;" "&amp;INDIRECT("Főlap!B"&amp;COLUMN(R1)-3)</f>
        <v xml:space="preserve"> </v>
      </c>
      <c r="R1" s="75" t="str" cm="1">
        <f t="array" aca="1" ref="R1" ca="1">INDIRECT("Főlap!A"&amp;COLUMN(S1)-3)&amp;" "&amp;INDIRECT("Főlap!B"&amp;COLUMN(S1)-3)</f>
        <v xml:space="preserve"> </v>
      </c>
      <c r="S1" s="75" t="str" cm="1">
        <f t="array" aca="1" ref="S1" ca="1">INDIRECT("Főlap!A"&amp;COLUMN(T1)-3)&amp;" "&amp;INDIRECT("Főlap!B"&amp;COLUMN(T1)-3)</f>
        <v xml:space="preserve"> </v>
      </c>
      <c r="T1" s="75" t="str" cm="1">
        <f t="array" aca="1" ref="T1" ca="1">INDIRECT("Főlap!A"&amp;COLUMN(U1)-3)&amp;" "&amp;INDIRECT("Főlap!B"&amp;COLUMN(U1)-3)</f>
        <v xml:space="preserve"> </v>
      </c>
      <c r="U1" s="75" t="str" cm="1">
        <f t="array" aca="1" ref="U1" ca="1">INDIRECT("Főlap!A"&amp;COLUMN(V1)-3)&amp;" "&amp;INDIRECT("Főlap!B"&amp;COLUMN(V1)-3)</f>
        <v xml:space="preserve"> </v>
      </c>
      <c r="V1" s="75" t="str" cm="1">
        <f t="array" aca="1" ref="V1" ca="1">INDIRECT("Főlap!A"&amp;COLUMN(W1)-3)&amp;" "&amp;INDIRECT("Főlap!B"&amp;COLUMN(W1)-3)</f>
        <v xml:space="preserve"> </v>
      </c>
      <c r="W1" s="75" t="str" cm="1">
        <f t="array" aca="1" ref="W1" ca="1">INDIRECT("Főlap!A"&amp;COLUMN(X1)-3)&amp;" "&amp;INDIRECT("Főlap!B"&amp;COLUMN(X1)-3)</f>
        <v xml:space="preserve"> </v>
      </c>
      <c r="X1" s="75" t="str" cm="1">
        <f t="array" aca="1" ref="X1" ca="1">INDIRECT("Főlap!A"&amp;COLUMN(Y1)-3)&amp;" "&amp;INDIRECT("Főlap!B"&amp;COLUMN(Y1)-3)</f>
        <v xml:space="preserve"> </v>
      </c>
      <c r="Y1" s="75" t="str" cm="1">
        <f t="array" aca="1" ref="Y1" ca="1">INDIRECT("Főlap!A"&amp;COLUMN(Z1)-3)&amp;" "&amp;INDIRECT("Főlap!B"&amp;COLUMN(Z1)-3)</f>
        <v xml:space="preserve"> </v>
      </c>
      <c r="Z1" s="75" t="str" cm="1">
        <f t="array" aca="1" ref="Z1" ca="1">INDIRECT("Főlap!A"&amp;COLUMN(AA1)-3)&amp;" "&amp;INDIRECT("Főlap!B"&amp;COLUMN(AA1)-3)</f>
        <v xml:space="preserve"> </v>
      </c>
      <c r="AA1" s="75" t="str" cm="1">
        <f t="array" aca="1" ref="AA1" ca="1">INDIRECT("Főlap!A"&amp;COLUMN(AB1)-3)&amp;" "&amp;INDIRECT("Főlap!B"&amp;COLUMN(AB1)-3)</f>
        <v xml:space="preserve"> </v>
      </c>
      <c r="AB1" s="75" t="str" cm="1">
        <f t="array" aca="1" ref="AB1" ca="1">INDIRECT("Főlap!A"&amp;COLUMN(AC1)-3)&amp;" "&amp;INDIRECT("Főlap!B"&amp;COLUMN(AC1)-3)</f>
        <v xml:space="preserve"> </v>
      </c>
      <c r="AC1" s="75" t="str" cm="1">
        <f t="array" aca="1" ref="AC1" ca="1">INDIRECT("Főlap!A"&amp;COLUMN(AD1)-3)&amp;" "&amp;INDIRECT("Főlap!B"&amp;COLUMN(AD1)-3)</f>
        <v xml:space="preserve"> </v>
      </c>
      <c r="AD1" s="75" t="str" cm="1">
        <f t="array" aca="1" ref="AD1" ca="1">INDIRECT("Főlap!A"&amp;COLUMN(AE1)-3)&amp;" "&amp;INDIRECT("Főlap!B"&amp;COLUMN(AE1)-3)</f>
        <v xml:space="preserve"> </v>
      </c>
      <c r="AE1" s="75" t="str" cm="1">
        <f t="array" aca="1" ref="AE1" ca="1">INDIRECT("Főlap!A"&amp;COLUMN(AF1)-3)&amp;" "&amp;INDIRECT("Főlap!B"&amp;COLUMN(AF1)-3)</f>
        <v xml:space="preserve"> </v>
      </c>
      <c r="AF1" s="75" t="str" cm="1">
        <f t="array" aca="1" ref="AF1" ca="1">INDIRECT("Főlap!A"&amp;COLUMN(AG1)-3)&amp;" "&amp;INDIRECT("Főlap!B"&amp;COLUMN(AG1)-3)</f>
        <v xml:space="preserve"> </v>
      </c>
      <c r="AG1" s="75" t="str" cm="1">
        <f t="array" aca="1" ref="AG1" ca="1">INDIRECT("Főlap!A"&amp;COLUMN(AH1)-3)&amp;" "&amp;INDIRECT("Főlap!B"&amp;COLUMN(AH1)-3)</f>
        <v xml:space="preserve"> </v>
      </c>
      <c r="AH1" s="75" t="str" cm="1">
        <f t="array" aca="1" ref="AH1" ca="1">INDIRECT("Főlap!A"&amp;COLUMN(AI1)-3)&amp;" "&amp;INDIRECT("Főlap!B"&amp;COLUMN(AI1)-3)</f>
        <v xml:space="preserve"> </v>
      </c>
      <c r="AI1" s="75" t="str" cm="1">
        <f t="array" aca="1" ref="AI1" ca="1">INDIRECT("Főlap!A"&amp;COLUMN(AJ1)-3)&amp;" "&amp;INDIRECT("Főlap!B"&amp;COLUMN(AJ1)-3)</f>
        <v xml:space="preserve"> </v>
      </c>
      <c r="AJ1" s="75" t="str" cm="1">
        <f t="array" aca="1" ref="AJ1" ca="1">INDIRECT("Főlap!A"&amp;COLUMN(AK1)-3)&amp;" "&amp;INDIRECT("Főlap!B"&amp;COLUMN(AK1)-3)</f>
        <v xml:space="preserve"> </v>
      </c>
      <c r="AK1" s="75" t="str" cm="1">
        <f t="array" aca="1" ref="AK1" ca="1">INDIRECT("Főlap!A"&amp;COLUMN(AL1)-3)&amp;" "&amp;INDIRECT("Főlap!B"&amp;COLUMN(AL1)-3)</f>
        <v xml:space="preserve"> </v>
      </c>
      <c r="AL1" s="75" t="str" cm="1">
        <f t="array" aca="1" ref="AL1" ca="1">INDIRECT("Főlap!A"&amp;COLUMN(AM1)-3)&amp;" "&amp;INDIRECT("Főlap!B"&amp;COLUMN(AM1)-3)</f>
        <v xml:space="preserve"> </v>
      </c>
      <c r="AM1" s="75" t="str" cm="1">
        <f t="array" aca="1" ref="AM1" ca="1">INDIRECT("Főlap!A"&amp;COLUMN(AN1)-3)&amp;" "&amp;INDIRECT("Főlap!B"&amp;COLUMN(AN1)-3)</f>
        <v xml:space="preserve"> </v>
      </c>
      <c r="AN1" s="75" t="str" cm="1">
        <f t="array" aca="1" ref="AN1" ca="1">INDIRECT("Főlap!A"&amp;COLUMN(AO1)-3)&amp;" "&amp;INDIRECT("Főlap!B"&amp;COLUMN(AO1)-3)</f>
        <v xml:space="preserve"> </v>
      </c>
      <c r="AO1" s="75" t="str" cm="1">
        <f t="array" aca="1" ref="AO1" ca="1">INDIRECT("Főlap!A"&amp;COLUMN(AP1)-3)&amp;" "&amp;INDIRECT("Főlap!B"&amp;COLUMN(AP1)-3)</f>
        <v xml:space="preserve"> </v>
      </c>
      <c r="AP1" s="75" t="str" cm="1">
        <f t="array" aca="1" ref="AP1" ca="1">INDIRECT("Főlap!A"&amp;COLUMN(AQ1)-3)&amp;" "&amp;INDIRECT("Főlap!B"&amp;COLUMN(AQ1)-3)</f>
        <v xml:space="preserve"> </v>
      </c>
      <c r="AQ1" s="75" t="str" cm="1">
        <f t="array" aca="1" ref="AQ1" ca="1">INDIRECT("Főlap!A"&amp;COLUMN(AR1)-3)&amp;" "&amp;INDIRECT("Főlap!B"&amp;COLUMN(AR1)-3)</f>
        <v xml:space="preserve"> </v>
      </c>
      <c r="AR1" s="75" t="str" cm="1">
        <f t="array" aca="1" ref="AR1" ca="1">INDIRECT("Főlap!A"&amp;COLUMN(AS1)-3)&amp;" "&amp;INDIRECT("Főlap!B"&amp;COLUMN(AS1)-3)</f>
        <v xml:space="preserve"> </v>
      </c>
      <c r="AS1" s="75" t="str" cm="1">
        <f t="array" aca="1" ref="AS1" ca="1">INDIRECT("Főlap!A"&amp;COLUMN(AT1)-3)&amp;" "&amp;INDIRECT("Főlap!B"&amp;COLUMN(AT1)-3)</f>
        <v xml:space="preserve"> </v>
      </c>
      <c r="AT1" s="75" t="str" cm="1">
        <f t="array" aca="1" ref="AT1" ca="1">INDIRECT("Főlap!A"&amp;COLUMN(AU1)-3)&amp;" "&amp;INDIRECT("Főlap!B"&amp;COLUMN(AU1)-3)</f>
        <v xml:space="preserve"> </v>
      </c>
      <c r="AU1" s="75" t="str" cm="1">
        <f t="array" aca="1" ref="AU1" ca="1">INDIRECT("Főlap!A"&amp;COLUMN(AV1)-3)&amp;" "&amp;INDIRECT("Főlap!B"&amp;COLUMN(AV1)-3)</f>
        <v xml:space="preserve"> </v>
      </c>
      <c r="AV1" s="75" t="str" cm="1">
        <f t="array" aca="1" ref="AV1" ca="1">INDIRECT("Főlap!A"&amp;COLUMN(AW1)-3)&amp;" "&amp;INDIRECT("Főlap!B"&amp;COLUMN(AW1)-3)</f>
        <v xml:space="preserve"> </v>
      </c>
      <c r="AW1" s="75" t="str" cm="1">
        <f t="array" aca="1" ref="AW1" ca="1">INDIRECT("Főlap!A"&amp;COLUMN(AX1)-3)&amp;" "&amp;INDIRECT("Főlap!B"&amp;COLUMN(AX1)-3)</f>
        <v xml:space="preserve"> </v>
      </c>
      <c r="AX1" s="75" t="str" cm="1">
        <f t="array" aca="1" ref="AX1" ca="1">INDIRECT("Főlap!A"&amp;COLUMN(AY1)-3)&amp;" "&amp;INDIRECT("Főlap!B"&amp;COLUMN(AY1)-3)</f>
        <v xml:space="preserve"> </v>
      </c>
      <c r="AY1" s="75" t="str" cm="1">
        <f t="array" aca="1" ref="AY1" ca="1">INDIRECT("Főlap!A"&amp;COLUMN(AZ1)-3)&amp;" "&amp;INDIRECT("Főlap!B"&amp;COLUMN(AZ1)-3)</f>
        <v xml:space="preserve"> </v>
      </c>
      <c r="AZ1" s="75" t="str" cm="1">
        <f t="array" aca="1" ref="AZ1" ca="1">INDIRECT("Főlap!A"&amp;COLUMN(BA1)-3)&amp;" "&amp;INDIRECT("Főlap!B"&amp;COLUMN(BA1)-3)</f>
        <v xml:space="preserve"> </v>
      </c>
      <c r="BA1" s="75" t="str" cm="1">
        <f t="array" aca="1" ref="BA1" ca="1">INDIRECT("Főlap!A"&amp;COLUMN(BB1)-3)&amp;" "&amp;INDIRECT("Főlap!B"&amp;COLUMN(BB1)-3)</f>
        <v xml:space="preserve"> </v>
      </c>
      <c r="BB1" s="75" t="str" cm="1">
        <f t="array" aca="1" ref="BB1" ca="1">INDIRECT("Főlap!A"&amp;COLUMN(BC1)-3)&amp;" "&amp;INDIRECT("Főlap!B"&amp;COLUMN(BC1)-3)</f>
        <v xml:space="preserve"> </v>
      </c>
      <c r="BC1" s="75" t="str" cm="1">
        <f t="array" aca="1" ref="BC1" ca="1">INDIRECT("Főlap!A"&amp;COLUMN(BD1)-3)&amp;" "&amp;INDIRECT("Főlap!B"&amp;COLUMN(BD1)-3)</f>
        <v xml:space="preserve"> </v>
      </c>
      <c r="BD1" s="75" t="str" cm="1">
        <f t="array" aca="1" ref="BD1" ca="1">INDIRECT("Főlap!A"&amp;COLUMN(BE1)-3)&amp;" "&amp;INDIRECT("Főlap!B"&amp;COLUMN(BE1)-3)</f>
        <v xml:space="preserve"> </v>
      </c>
      <c r="BE1" s="75" t="str" cm="1">
        <f t="array" aca="1" ref="BE1" ca="1">INDIRECT("Főlap!A"&amp;COLUMN(BF1)-3)&amp;" "&amp;INDIRECT("Főlap!B"&amp;COLUMN(BF1)-3)</f>
        <v xml:space="preserve"> </v>
      </c>
      <c r="BF1" s="75" t="str" cm="1">
        <f t="array" aca="1" ref="BF1" ca="1">INDIRECT("Főlap!A"&amp;COLUMN(BG1)-3)&amp;" "&amp;INDIRECT("Főlap!B"&amp;COLUMN(BG1)-3)</f>
        <v xml:space="preserve"> </v>
      </c>
      <c r="BG1" s="75" t="str" cm="1">
        <f t="array" aca="1" ref="BG1" ca="1">INDIRECT("Főlap!A"&amp;COLUMN(BH1)-3)&amp;" "&amp;INDIRECT("Főlap!B"&amp;COLUMN(BH1)-3)</f>
        <v xml:space="preserve"> </v>
      </c>
      <c r="BH1" s="75" t="str" cm="1">
        <f t="array" aca="1" ref="BH1" ca="1">INDIRECT("Főlap!A"&amp;COLUMN(BI1)-3)&amp;" "&amp;INDIRECT("Főlap!B"&amp;COLUMN(BI1)-3)</f>
        <v xml:space="preserve"> </v>
      </c>
      <c r="BI1" s="75" t="str" cm="1">
        <f t="array" aca="1" ref="BI1" ca="1">INDIRECT("Főlap!A"&amp;COLUMN(BJ1)-3)&amp;" "&amp;INDIRECT("Főlap!B"&amp;COLUMN(BJ1)-3)</f>
        <v xml:space="preserve"> </v>
      </c>
      <c r="BJ1" s="75" t="str" cm="1">
        <f t="array" aca="1" ref="BJ1" ca="1">INDIRECT("Főlap!A"&amp;COLUMN(BK1)-3)&amp;" "&amp;INDIRECT("Főlap!B"&amp;COLUMN(BK1)-3)</f>
        <v xml:space="preserve"> </v>
      </c>
      <c r="BK1" s="75" t="str" cm="1">
        <f t="array" aca="1" ref="BK1" ca="1">INDIRECT("Főlap!A"&amp;COLUMN(BL1)-3)&amp;" "&amp;INDIRECT("Főlap!B"&amp;COLUMN(BL1)-3)</f>
        <v xml:space="preserve"> </v>
      </c>
      <c r="BL1" s="75" t="str" cm="1">
        <f t="array" aca="1" ref="BL1" ca="1">INDIRECT("Főlap!A"&amp;COLUMN(BM1)-3)&amp;" "&amp;INDIRECT("Főlap!B"&amp;COLUMN(BM1)-3)</f>
        <v xml:space="preserve"> </v>
      </c>
      <c r="BM1" s="75" t="str" cm="1">
        <f t="array" aca="1" ref="BM1" ca="1">INDIRECT("Főlap!A"&amp;COLUMN(BN1)-3)&amp;" "&amp;INDIRECT("Főlap!B"&amp;COLUMN(BN1)-3)</f>
        <v xml:space="preserve"> </v>
      </c>
      <c r="BN1" s="75" t="str" cm="1">
        <f t="array" aca="1" ref="BN1" ca="1">INDIRECT("Főlap!A"&amp;COLUMN(BO1)-3)&amp;" "&amp;INDIRECT("Főlap!B"&amp;COLUMN(BO1)-3)</f>
        <v xml:space="preserve"> </v>
      </c>
      <c r="BO1" s="75" t="str" cm="1">
        <f t="array" aca="1" ref="BO1" ca="1">INDIRECT("Főlap!A"&amp;COLUMN(BP1)-3)&amp;" "&amp;INDIRECT("Főlap!B"&amp;COLUMN(BP1)-3)</f>
        <v xml:space="preserve"> </v>
      </c>
      <c r="BP1" s="75" t="str" cm="1">
        <f t="array" aca="1" ref="BP1" ca="1">INDIRECT("Főlap!A"&amp;COLUMN(BQ1)-3)&amp;" "&amp;INDIRECT("Főlap!B"&amp;COLUMN(BQ1)-3)</f>
        <v xml:space="preserve"> </v>
      </c>
      <c r="BQ1" s="75" t="str" cm="1">
        <f t="array" aca="1" ref="BQ1" ca="1">INDIRECT("Főlap!A"&amp;COLUMN(BR1)-3)&amp;" "&amp;INDIRECT("Főlap!B"&amp;COLUMN(BR1)-3)</f>
        <v xml:space="preserve"> </v>
      </c>
      <c r="BR1" s="75" t="str" cm="1">
        <f t="array" aca="1" ref="BR1" ca="1">INDIRECT("Főlap!A"&amp;COLUMN(BS1)-3)&amp;" "&amp;INDIRECT("Főlap!B"&amp;COLUMN(BS1)-3)</f>
        <v xml:space="preserve"> </v>
      </c>
      <c r="BS1" s="75" t="str" cm="1">
        <f t="array" aca="1" ref="BS1" ca="1">INDIRECT("Főlap!A"&amp;COLUMN(BT1)-3)&amp;" "&amp;INDIRECT("Főlap!B"&amp;COLUMN(BT1)-3)</f>
        <v xml:space="preserve"> </v>
      </c>
      <c r="BT1" s="75" t="str" cm="1">
        <f t="array" aca="1" ref="BT1" ca="1">INDIRECT("Főlap!A"&amp;COLUMN(BU1)-3)&amp;" "&amp;INDIRECT("Főlap!B"&amp;COLUMN(BU1)-3)</f>
        <v xml:space="preserve"> </v>
      </c>
      <c r="BU1" s="75" t="str" cm="1">
        <f t="array" aca="1" ref="BU1" ca="1">INDIRECT("Főlap!A"&amp;COLUMN(BV1)-3)&amp;" "&amp;INDIRECT("Főlap!B"&amp;COLUMN(BV1)-3)</f>
        <v xml:space="preserve"> </v>
      </c>
      <c r="BV1" s="75" t="str" cm="1">
        <f t="array" aca="1" ref="BV1" ca="1">INDIRECT("Főlap!A"&amp;COLUMN(BW1)-3)&amp;" "&amp;INDIRECT("Főlap!B"&amp;COLUMN(BW1)-3)</f>
        <v xml:space="preserve"> </v>
      </c>
      <c r="BW1" s="75" t="str" cm="1">
        <f t="array" aca="1" ref="BW1" ca="1">INDIRECT("Főlap!A"&amp;COLUMN(BX1)-3)&amp;" "&amp;INDIRECT("Főlap!B"&amp;COLUMN(BX1)-3)</f>
        <v xml:space="preserve"> </v>
      </c>
      <c r="BX1" s="75" t="str" cm="1">
        <f t="array" aca="1" ref="BX1" ca="1">INDIRECT("Főlap!A"&amp;COLUMN(BY1)-3)&amp;" "&amp;INDIRECT("Főlap!B"&amp;COLUMN(BY1)-3)</f>
        <v xml:space="preserve"> </v>
      </c>
      <c r="BY1" s="75" t="str" cm="1">
        <f t="array" aca="1" ref="BY1" ca="1">INDIRECT("Főlap!A"&amp;COLUMN(BZ1)-3)&amp;" "&amp;INDIRECT("Főlap!B"&amp;COLUMN(BZ1)-3)</f>
        <v xml:space="preserve"> </v>
      </c>
      <c r="BZ1" s="75" t="str" cm="1">
        <f t="array" aca="1" ref="BZ1" ca="1">INDIRECT("Főlap!A"&amp;COLUMN(CA1)-3)&amp;" "&amp;INDIRECT("Főlap!B"&amp;COLUMN(CA1)-3)</f>
        <v xml:space="preserve"> </v>
      </c>
      <c r="CA1" s="75" t="str" cm="1">
        <f t="array" aca="1" ref="CA1" ca="1">INDIRECT("Főlap!A"&amp;COLUMN(CB1)-3)&amp;" "&amp;INDIRECT("Főlap!B"&amp;COLUMN(CB1)-3)</f>
        <v xml:space="preserve"> </v>
      </c>
      <c r="CB1" s="75" t="str" cm="1">
        <f t="array" aca="1" ref="CB1" ca="1">INDIRECT("Főlap!A"&amp;COLUMN(CC1)-3)&amp;" "&amp;INDIRECT("Főlap!B"&amp;COLUMN(CC1)-3)</f>
        <v xml:space="preserve"> </v>
      </c>
      <c r="CC1" s="75" t="str" cm="1">
        <f t="array" aca="1" ref="CC1" ca="1">INDIRECT("Főlap!A"&amp;COLUMN(CD1)-3)&amp;" "&amp;INDIRECT("Főlap!B"&amp;COLUMN(CD1)-3)</f>
        <v xml:space="preserve"> </v>
      </c>
      <c r="CD1" s="75" t="str" cm="1">
        <f t="array" aca="1" ref="CD1" ca="1">INDIRECT("Főlap!A"&amp;COLUMN(CE1)-3)&amp;" "&amp;INDIRECT("Főlap!B"&amp;COLUMN(CE1)-3)</f>
        <v xml:space="preserve"> </v>
      </c>
      <c r="CE1" s="75" t="str" cm="1">
        <f t="array" aca="1" ref="CE1" ca="1">INDIRECT("Főlap!A"&amp;COLUMN(CF1)-3)&amp;" "&amp;INDIRECT("Főlap!B"&amp;COLUMN(CF1)-3)</f>
        <v xml:space="preserve"> </v>
      </c>
      <c r="CF1" s="75" t="str" cm="1">
        <f t="array" aca="1" ref="CF1" ca="1">INDIRECT("Főlap!A"&amp;COLUMN(CG1)-3)&amp;" "&amp;INDIRECT("Főlap!B"&amp;COLUMN(CG1)-3)</f>
        <v xml:space="preserve"> </v>
      </c>
      <c r="CG1" s="75" t="str" cm="1">
        <f t="array" aca="1" ref="CG1" ca="1">INDIRECT("Főlap!A"&amp;COLUMN(CH1)-3)&amp;" "&amp;INDIRECT("Főlap!B"&amp;COLUMN(CH1)-3)</f>
        <v xml:space="preserve"> </v>
      </c>
      <c r="CH1" s="75" t="str" cm="1">
        <f t="array" aca="1" ref="CH1" ca="1">INDIRECT("Főlap!A"&amp;COLUMN(CI1)-3)&amp;" "&amp;INDIRECT("Főlap!B"&amp;COLUMN(CI1)-3)</f>
        <v xml:space="preserve"> </v>
      </c>
      <c r="CI1" s="75" t="str" cm="1">
        <f t="array" aca="1" ref="CI1" ca="1">INDIRECT("Főlap!A"&amp;COLUMN(CJ1)-3)&amp;" "&amp;INDIRECT("Főlap!B"&amp;COLUMN(CJ1)-3)</f>
        <v xml:space="preserve"> </v>
      </c>
      <c r="CJ1" s="75" t="str" cm="1">
        <f t="array" aca="1" ref="CJ1" ca="1">INDIRECT("Főlap!A"&amp;COLUMN(CK1)-3)&amp;" "&amp;INDIRECT("Főlap!B"&amp;COLUMN(CK1)-3)</f>
        <v xml:space="preserve"> </v>
      </c>
      <c r="CK1" s="75" t="str" cm="1">
        <f t="array" aca="1" ref="CK1" ca="1">INDIRECT("Főlap!A"&amp;COLUMN(CL1)-3)&amp;" "&amp;INDIRECT("Főlap!B"&amp;COLUMN(CL1)-3)</f>
        <v xml:space="preserve"> </v>
      </c>
      <c r="CL1" s="75" t="str" cm="1">
        <f t="array" aca="1" ref="CL1" ca="1">INDIRECT("Főlap!A"&amp;COLUMN(CM1)-3)&amp;" "&amp;INDIRECT("Főlap!B"&amp;COLUMN(CM1)-3)</f>
        <v xml:space="preserve"> </v>
      </c>
      <c r="CM1" s="75" t="str" cm="1">
        <f t="array" aca="1" ref="CM1" ca="1">INDIRECT("Főlap!A"&amp;COLUMN(CN1)-3)&amp;" "&amp;INDIRECT("Főlap!B"&amp;COLUMN(CN1)-3)</f>
        <v xml:space="preserve"> </v>
      </c>
      <c r="CN1" s="75" t="str" cm="1">
        <f t="array" aca="1" ref="CN1" ca="1">INDIRECT("Főlap!A"&amp;COLUMN(CO1)-3)&amp;" "&amp;INDIRECT("Főlap!B"&amp;COLUMN(CO1)-3)</f>
        <v xml:space="preserve"> </v>
      </c>
      <c r="CO1" s="75" t="str" cm="1">
        <f t="array" aca="1" ref="CO1" ca="1">INDIRECT("Főlap!A"&amp;COLUMN(CP1)-3)&amp;" "&amp;INDIRECT("Főlap!B"&amp;COLUMN(CP1)-3)</f>
        <v xml:space="preserve"> </v>
      </c>
      <c r="CP1" s="75" t="str" cm="1">
        <f t="array" aca="1" ref="CP1" ca="1">INDIRECT("Főlap!A"&amp;COLUMN(CQ1)-3)&amp;" "&amp;INDIRECT("Főlap!B"&amp;COLUMN(CQ1)-3)</f>
        <v xml:space="preserve"> </v>
      </c>
      <c r="CQ1" s="75" t="str" cm="1">
        <f t="array" aca="1" ref="CQ1" ca="1">INDIRECT("Főlap!A"&amp;COLUMN(CR1)-3)&amp;" "&amp;INDIRECT("Főlap!B"&amp;COLUMN(CR1)-3)</f>
        <v xml:space="preserve"> </v>
      </c>
      <c r="CR1" s="75" t="str" cm="1">
        <f t="array" aca="1" ref="CR1" ca="1">INDIRECT("Főlap!A"&amp;COLUMN(CS1)-3)&amp;" "&amp;INDIRECT("Főlap!B"&amp;COLUMN(CS1)-3)</f>
        <v xml:space="preserve"> </v>
      </c>
      <c r="CS1" s="75" t="str" cm="1">
        <f t="array" aca="1" ref="CS1" ca="1">INDIRECT("Főlap!A"&amp;COLUMN(CT1)-3)&amp;" "&amp;INDIRECT("Főlap!B"&amp;COLUMN(CT1)-3)</f>
        <v xml:space="preserve"> </v>
      </c>
      <c r="CT1" s="75" t="str" cm="1">
        <f t="array" aca="1" ref="CT1" ca="1">INDIRECT("Főlap!A"&amp;COLUMN(CU1)-3)&amp;" "&amp;INDIRECT("Főlap!B"&amp;COLUMN(CU1)-3)</f>
        <v xml:space="preserve"> </v>
      </c>
      <c r="CU1" s="75" t="str" cm="1">
        <f t="array" aca="1" ref="CU1" ca="1">INDIRECT("Főlap!A"&amp;COLUMN(CV1)-3)&amp;" "&amp;INDIRECT("Főlap!B"&amp;COLUMN(CV1)-3)</f>
        <v xml:space="preserve"> </v>
      </c>
      <c r="CV1" s="75" t="str" cm="1">
        <f t="array" aca="1" ref="CV1" ca="1">INDIRECT("Főlap!A"&amp;COLUMN(CW1)-3)&amp;" "&amp;INDIRECT("Főlap!B"&amp;COLUMN(CW1)-3)</f>
        <v xml:space="preserve"> </v>
      </c>
      <c r="CW1" s="75" t="str" cm="1">
        <f t="array" aca="1" ref="CW1" ca="1">INDIRECT("Főlap!A"&amp;COLUMN(CX1)-3)&amp;" "&amp;INDIRECT("Főlap!B"&amp;COLUMN(CX1)-3)</f>
        <v xml:space="preserve"> </v>
      </c>
      <c r="CX1" s="75" t="str" cm="1">
        <f t="array" aca="1" ref="CX1" ca="1">INDIRECT("Főlap!A"&amp;COLUMN(CY1)-3)&amp;" "&amp;INDIRECT("Főlap!B"&amp;COLUMN(CY1)-3)</f>
        <v xml:space="preserve"> </v>
      </c>
      <c r="CY1" s="75" t="str" cm="1">
        <f t="array" aca="1" ref="CY1" ca="1">INDIRECT("Főlap!A"&amp;COLUMN(CZ1)-3)&amp;" "&amp;INDIRECT("Főlap!B"&amp;COLUMN(CZ1)-3)</f>
        <v xml:space="preserve"> </v>
      </c>
      <c r="CZ1" s="75" t="str" cm="1">
        <f t="array" aca="1" ref="CZ1" ca="1">INDIRECT("Főlap!A"&amp;COLUMN(DA1)-3)&amp;" "&amp;INDIRECT("Főlap!B"&amp;COLUMN(DA1)-3)</f>
        <v xml:space="preserve"> </v>
      </c>
    </row>
    <row r="2" spans="1:104" x14ac:dyDescent="0.35">
      <c r="A2" s="89" t="s">
        <v>27</v>
      </c>
      <c r="B2" s="89"/>
      <c r="C2" s="89"/>
      <c r="D2" s="42">
        <f t="shared" ref="D2:AI2" si="0">SUM(D3,D14)</f>
        <v>136</v>
      </c>
      <c r="E2" s="76">
        <f t="shared" si="0"/>
        <v>0</v>
      </c>
      <c r="F2" s="76">
        <f t="shared" si="0"/>
        <v>0</v>
      </c>
      <c r="G2" s="76">
        <f t="shared" si="0"/>
        <v>0</v>
      </c>
      <c r="H2" s="76">
        <f t="shared" si="0"/>
        <v>0</v>
      </c>
      <c r="I2" s="76">
        <f t="shared" si="0"/>
        <v>0</v>
      </c>
      <c r="J2" s="76">
        <f t="shared" si="0"/>
        <v>0</v>
      </c>
      <c r="K2" s="76">
        <f t="shared" si="0"/>
        <v>0</v>
      </c>
      <c r="L2" s="76">
        <f t="shared" si="0"/>
        <v>0</v>
      </c>
      <c r="M2" s="76">
        <f t="shared" si="0"/>
        <v>0</v>
      </c>
      <c r="N2" s="76">
        <f t="shared" si="0"/>
        <v>0</v>
      </c>
      <c r="O2" s="76">
        <f t="shared" si="0"/>
        <v>0</v>
      </c>
      <c r="P2" s="76">
        <f t="shared" si="0"/>
        <v>0</v>
      </c>
      <c r="Q2" s="76">
        <f t="shared" si="0"/>
        <v>0</v>
      </c>
      <c r="R2" s="76">
        <f t="shared" si="0"/>
        <v>0</v>
      </c>
      <c r="S2" s="76">
        <f t="shared" si="0"/>
        <v>0</v>
      </c>
      <c r="T2" s="76">
        <f t="shared" si="0"/>
        <v>0</v>
      </c>
      <c r="U2" s="76">
        <f t="shared" si="0"/>
        <v>0</v>
      </c>
      <c r="V2" s="76">
        <f t="shared" si="0"/>
        <v>0</v>
      </c>
      <c r="W2" s="76">
        <f t="shared" si="0"/>
        <v>0</v>
      </c>
      <c r="X2" s="76">
        <f t="shared" si="0"/>
        <v>0</v>
      </c>
      <c r="Y2" s="76">
        <f t="shared" si="0"/>
        <v>0</v>
      </c>
      <c r="Z2" s="76">
        <f t="shared" si="0"/>
        <v>0</v>
      </c>
      <c r="AA2" s="76">
        <f t="shared" si="0"/>
        <v>0</v>
      </c>
      <c r="AB2" s="76">
        <f t="shared" si="0"/>
        <v>0</v>
      </c>
      <c r="AC2" s="76">
        <f t="shared" si="0"/>
        <v>0</v>
      </c>
      <c r="AD2" s="76">
        <f t="shared" si="0"/>
        <v>0</v>
      </c>
      <c r="AE2" s="76">
        <f t="shared" si="0"/>
        <v>0</v>
      </c>
      <c r="AF2" s="76">
        <f t="shared" si="0"/>
        <v>0</v>
      </c>
      <c r="AG2" s="76">
        <f t="shared" si="0"/>
        <v>0</v>
      </c>
      <c r="AH2" s="76">
        <f t="shared" si="0"/>
        <v>0</v>
      </c>
      <c r="AI2" s="76">
        <f t="shared" si="0"/>
        <v>0</v>
      </c>
      <c r="AJ2" s="76">
        <f t="shared" ref="AJ2:BO2" si="1">SUM(AJ3,AJ14)</f>
        <v>0</v>
      </c>
      <c r="AK2" s="76">
        <f t="shared" si="1"/>
        <v>0</v>
      </c>
      <c r="AL2" s="76">
        <f t="shared" si="1"/>
        <v>0</v>
      </c>
      <c r="AM2" s="76">
        <f t="shared" si="1"/>
        <v>0</v>
      </c>
      <c r="AN2" s="76">
        <f t="shared" si="1"/>
        <v>0</v>
      </c>
      <c r="AO2" s="76">
        <f t="shared" si="1"/>
        <v>0</v>
      </c>
      <c r="AP2" s="76">
        <f t="shared" si="1"/>
        <v>0</v>
      </c>
      <c r="AQ2" s="76">
        <f t="shared" si="1"/>
        <v>0</v>
      </c>
      <c r="AR2" s="76">
        <f t="shared" si="1"/>
        <v>0</v>
      </c>
      <c r="AS2" s="76">
        <f t="shared" si="1"/>
        <v>0</v>
      </c>
      <c r="AT2" s="76">
        <f t="shared" si="1"/>
        <v>0</v>
      </c>
      <c r="AU2" s="76">
        <f t="shared" si="1"/>
        <v>0</v>
      </c>
      <c r="AV2" s="76">
        <f t="shared" si="1"/>
        <v>0</v>
      </c>
      <c r="AW2" s="76">
        <f t="shared" si="1"/>
        <v>0</v>
      </c>
      <c r="AX2" s="76">
        <f t="shared" si="1"/>
        <v>0</v>
      </c>
      <c r="AY2" s="76">
        <f t="shared" si="1"/>
        <v>0</v>
      </c>
      <c r="AZ2" s="76">
        <f t="shared" si="1"/>
        <v>0</v>
      </c>
      <c r="BA2" s="76">
        <f t="shared" si="1"/>
        <v>0</v>
      </c>
      <c r="BB2" s="76">
        <f t="shared" si="1"/>
        <v>0</v>
      </c>
      <c r="BC2" s="76">
        <f t="shared" si="1"/>
        <v>0</v>
      </c>
      <c r="BD2" s="76">
        <f t="shared" si="1"/>
        <v>0</v>
      </c>
      <c r="BE2" s="76">
        <f t="shared" si="1"/>
        <v>0</v>
      </c>
      <c r="BF2" s="76">
        <f t="shared" si="1"/>
        <v>0</v>
      </c>
      <c r="BG2" s="76">
        <f t="shared" si="1"/>
        <v>0</v>
      </c>
      <c r="BH2" s="76">
        <f t="shared" si="1"/>
        <v>0</v>
      </c>
      <c r="BI2" s="76">
        <f t="shared" si="1"/>
        <v>0</v>
      </c>
      <c r="BJ2" s="76">
        <f t="shared" si="1"/>
        <v>0</v>
      </c>
      <c r="BK2" s="76">
        <f t="shared" si="1"/>
        <v>0</v>
      </c>
      <c r="BL2" s="76">
        <f t="shared" si="1"/>
        <v>0</v>
      </c>
      <c r="BM2" s="76">
        <f t="shared" si="1"/>
        <v>0</v>
      </c>
      <c r="BN2" s="76">
        <f t="shared" si="1"/>
        <v>0</v>
      </c>
      <c r="BO2" s="76">
        <f t="shared" si="1"/>
        <v>0</v>
      </c>
      <c r="BP2" s="76">
        <f t="shared" ref="BP2:CU2" si="2">SUM(BP3,BP14)</f>
        <v>0</v>
      </c>
      <c r="BQ2" s="76">
        <f t="shared" si="2"/>
        <v>0</v>
      </c>
      <c r="BR2" s="76">
        <f t="shared" si="2"/>
        <v>0</v>
      </c>
      <c r="BS2" s="76">
        <f t="shared" si="2"/>
        <v>0</v>
      </c>
      <c r="BT2" s="76">
        <f t="shared" si="2"/>
        <v>0</v>
      </c>
      <c r="BU2" s="76">
        <f t="shared" si="2"/>
        <v>0</v>
      </c>
      <c r="BV2" s="76">
        <f t="shared" si="2"/>
        <v>0</v>
      </c>
      <c r="BW2" s="76">
        <f t="shared" si="2"/>
        <v>0</v>
      </c>
      <c r="BX2" s="76">
        <f t="shared" si="2"/>
        <v>0</v>
      </c>
      <c r="BY2" s="76">
        <f t="shared" si="2"/>
        <v>0</v>
      </c>
      <c r="BZ2" s="76">
        <f t="shared" si="2"/>
        <v>0</v>
      </c>
      <c r="CA2" s="76">
        <f t="shared" si="2"/>
        <v>0</v>
      </c>
      <c r="CB2" s="76">
        <f t="shared" si="2"/>
        <v>0</v>
      </c>
      <c r="CC2" s="76">
        <f t="shared" si="2"/>
        <v>0</v>
      </c>
      <c r="CD2" s="76">
        <f t="shared" si="2"/>
        <v>0</v>
      </c>
      <c r="CE2" s="76">
        <f t="shared" si="2"/>
        <v>0</v>
      </c>
      <c r="CF2" s="76">
        <f t="shared" si="2"/>
        <v>0</v>
      </c>
      <c r="CG2" s="76">
        <f t="shared" si="2"/>
        <v>0</v>
      </c>
      <c r="CH2" s="76">
        <f t="shared" si="2"/>
        <v>0</v>
      </c>
      <c r="CI2" s="76">
        <f t="shared" si="2"/>
        <v>0</v>
      </c>
      <c r="CJ2" s="76">
        <f t="shared" si="2"/>
        <v>0</v>
      </c>
      <c r="CK2" s="76">
        <f t="shared" si="2"/>
        <v>0</v>
      </c>
      <c r="CL2" s="76">
        <f t="shared" si="2"/>
        <v>0</v>
      </c>
      <c r="CM2" s="76">
        <f t="shared" si="2"/>
        <v>0</v>
      </c>
      <c r="CN2" s="76">
        <f t="shared" si="2"/>
        <v>0</v>
      </c>
      <c r="CO2" s="76">
        <f t="shared" si="2"/>
        <v>0</v>
      </c>
      <c r="CP2" s="76">
        <f t="shared" si="2"/>
        <v>0</v>
      </c>
      <c r="CQ2" s="76">
        <f t="shared" si="2"/>
        <v>0</v>
      </c>
      <c r="CR2" s="76">
        <f t="shared" si="2"/>
        <v>0</v>
      </c>
      <c r="CS2" s="76">
        <f t="shared" si="2"/>
        <v>0</v>
      </c>
      <c r="CT2" s="76">
        <f t="shared" si="2"/>
        <v>0</v>
      </c>
      <c r="CU2" s="76">
        <f t="shared" si="2"/>
        <v>0</v>
      </c>
      <c r="CV2" s="76">
        <f t="shared" ref="CV2:EA2" si="3">SUM(CV3,CV14)</f>
        <v>0</v>
      </c>
      <c r="CW2" s="76">
        <f t="shared" si="3"/>
        <v>0</v>
      </c>
      <c r="CX2" s="76">
        <f t="shared" si="3"/>
        <v>0</v>
      </c>
      <c r="CY2" s="76">
        <f t="shared" si="3"/>
        <v>0</v>
      </c>
      <c r="CZ2" s="76">
        <f t="shared" si="3"/>
        <v>0</v>
      </c>
    </row>
    <row r="3" spans="1:104" x14ac:dyDescent="0.35">
      <c r="A3" s="90" t="s">
        <v>39</v>
      </c>
      <c r="B3" s="90"/>
      <c r="C3" s="90"/>
      <c r="D3" s="2">
        <f t="shared" ref="D3:AI3" si="4">SUM(D4:D13)</f>
        <v>111</v>
      </c>
      <c r="E3" s="2">
        <f t="shared" si="4"/>
        <v>0</v>
      </c>
      <c r="F3" s="2">
        <f t="shared" si="4"/>
        <v>0</v>
      </c>
      <c r="G3" s="2">
        <f t="shared" si="4"/>
        <v>0</v>
      </c>
      <c r="H3" s="2">
        <f t="shared" si="4"/>
        <v>0</v>
      </c>
      <c r="I3" s="2">
        <f t="shared" si="4"/>
        <v>0</v>
      </c>
      <c r="J3" s="2">
        <f t="shared" si="4"/>
        <v>0</v>
      </c>
      <c r="K3" s="2">
        <f t="shared" si="4"/>
        <v>0</v>
      </c>
      <c r="L3" s="2">
        <f t="shared" si="4"/>
        <v>0</v>
      </c>
      <c r="M3" s="2">
        <f t="shared" si="4"/>
        <v>0</v>
      </c>
      <c r="N3" s="2">
        <f t="shared" si="4"/>
        <v>0</v>
      </c>
      <c r="O3" s="2">
        <f t="shared" si="4"/>
        <v>0</v>
      </c>
      <c r="P3" s="2">
        <f t="shared" si="4"/>
        <v>0</v>
      </c>
      <c r="Q3" s="2">
        <f t="shared" si="4"/>
        <v>0</v>
      </c>
      <c r="R3" s="2">
        <f t="shared" si="4"/>
        <v>0</v>
      </c>
      <c r="S3" s="2">
        <f t="shared" si="4"/>
        <v>0</v>
      </c>
      <c r="T3" s="2">
        <f t="shared" si="4"/>
        <v>0</v>
      </c>
      <c r="U3" s="2">
        <f t="shared" si="4"/>
        <v>0</v>
      </c>
      <c r="V3" s="2">
        <f t="shared" si="4"/>
        <v>0</v>
      </c>
      <c r="W3" s="2">
        <f t="shared" si="4"/>
        <v>0</v>
      </c>
      <c r="X3" s="2">
        <f t="shared" si="4"/>
        <v>0</v>
      </c>
      <c r="Y3" s="2">
        <f t="shared" si="4"/>
        <v>0</v>
      </c>
      <c r="Z3" s="2">
        <f t="shared" si="4"/>
        <v>0</v>
      </c>
      <c r="AA3" s="2">
        <f t="shared" si="4"/>
        <v>0</v>
      </c>
      <c r="AB3" s="2">
        <f t="shared" si="4"/>
        <v>0</v>
      </c>
      <c r="AC3" s="2">
        <f t="shared" si="4"/>
        <v>0</v>
      </c>
      <c r="AD3" s="2">
        <f t="shared" si="4"/>
        <v>0</v>
      </c>
      <c r="AE3" s="2">
        <f t="shared" si="4"/>
        <v>0</v>
      </c>
      <c r="AF3" s="2">
        <f t="shared" si="4"/>
        <v>0</v>
      </c>
      <c r="AG3" s="2">
        <f t="shared" si="4"/>
        <v>0</v>
      </c>
      <c r="AH3" s="2">
        <f t="shared" si="4"/>
        <v>0</v>
      </c>
      <c r="AI3" s="2">
        <f t="shared" si="4"/>
        <v>0</v>
      </c>
      <c r="AJ3" s="2">
        <f t="shared" ref="AJ3:BO3" si="5">SUM(AJ4:AJ13)</f>
        <v>0</v>
      </c>
      <c r="AK3" s="2">
        <f t="shared" si="5"/>
        <v>0</v>
      </c>
      <c r="AL3" s="2">
        <f t="shared" si="5"/>
        <v>0</v>
      </c>
      <c r="AM3" s="2">
        <f t="shared" si="5"/>
        <v>0</v>
      </c>
      <c r="AN3" s="2">
        <f t="shared" si="5"/>
        <v>0</v>
      </c>
      <c r="AO3" s="2">
        <f t="shared" si="5"/>
        <v>0</v>
      </c>
      <c r="AP3" s="2">
        <f t="shared" si="5"/>
        <v>0</v>
      </c>
      <c r="AQ3" s="2">
        <f t="shared" si="5"/>
        <v>0</v>
      </c>
      <c r="AR3" s="2">
        <f t="shared" si="5"/>
        <v>0</v>
      </c>
      <c r="AS3" s="2">
        <f t="shared" si="5"/>
        <v>0</v>
      </c>
      <c r="AT3" s="2">
        <f t="shared" si="5"/>
        <v>0</v>
      </c>
      <c r="AU3" s="2">
        <f t="shared" si="5"/>
        <v>0</v>
      </c>
      <c r="AV3" s="2">
        <f t="shared" si="5"/>
        <v>0</v>
      </c>
      <c r="AW3" s="2">
        <f t="shared" si="5"/>
        <v>0</v>
      </c>
      <c r="AX3" s="2">
        <f t="shared" si="5"/>
        <v>0</v>
      </c>
      <c r="AY3" s="2">
        <f t="shared" si="5"/>
        <v>0</v>
      </c>
      <c r="AZ3" s="2">
        <f t="shared" si="5"/>
        <v>0</v>
      </c>
      <c r="BA3" s="2">
        <f t="shared" si="5"/>
        <v>0</v>
      </c>
      <c r="BB3" s="2">
        <f t="shared" si="5"/>
        <v>0</v>
      </c>
      <c r="BC3" s="2">
        <f t="shared" si="5"/>
        <v>0</v>
      </c>
      <c r="BD3" s="2">
        <f t="shared" si="5"/>
        <v>0</v>
      </c>
      <c r="BE3" s="2">
        <f t="shared" si="5"/>
        <v>0</v>
      </c>
      <c r="BF3" s="2">
        <f t="shared" si="5"/>
        <v>0</v>
      </c>
      <c r="BG3" s="2">
        <f t="shared" si="5"/>
        <v>0</v>
      </c>
      <c r="BH3" s="2">
        <f t="shared" si="5"/>
        <v>0</v>
      </c>
      <c r="BI3" s="2">
        <f t="shared" si="5"/>
        <v>0</v>
      </c>
      <c r="BJ3" s="2">
        <f t="shared" si="5"/>
        <v>0</v>
      </c>
      <c r="BK3" s="2">
        <f t="shared" si="5"/>
        <v>0</v>
      </c>
      <c r="BL3" s="2">
        <f t="shared" si="5"/>
        <v>0</v>
      </c>
      <c r="BM3" s="2">
        <f t="shared" si="5"/>
        <v>0</v>
      </c>
      <c r="BN3" s="2">
        <f t="shared" si="5"/>
        <v>0</v>
      </c>
      <c r="BO3" s="2">
        <f t="shared" si="5"/>
        <v>0</v>
      </c>
      <c r="BP3" s="2">
        <f t="shared" ref="BP3:CU3" si="6">SUM(BP4:BP13)</f>
        <v>0</v>
      </c>
      <c r="BQ3" s="2">
        <f t="shared" si="6"/>
        <v>0</v>
      </c>
      <c r="BR3" s="2">
        <f t="shared" si="6"/>
        <v>0</v>
      </c>
      <c r="BS3" s="2">
        <f t="shared" si="6"/>
        <v>0</v>
      </c>
      <c r="BT3" s="2">
        <f t="shared" si="6"/>
        <v>0</v>
      </c>
      <c r="BU3" s="2">
        <f t="shared" si="6"/>
        <v>0</v>
      </c>
      <c r="BV3" s="2">
        <f t="shared" si="6"/>
        <v>0</v>
      </c>
      <c r="BW3" s="2">
        <f t="shared" si="6"/>
        <v>0</v>
      </c>
      <c r="BX3" s="2">
        <f t="shared" si="6"/>
        <v>0</v>
      </c>
      <c r="BY3" s="2">
        <f t="shared" si="6"/>
        <v>0</v>
      </c>
      <c r="BZ3" s="2">
        <f t="shared" si="6"/>
        <v>0</v>
      </c>
      <c r="CA3" s="2">
        <f t="shared" si="6"/>
        <v>0</v>
      </c>
      <c r="CB3" s="2">
        <f t="shared" si="6"/>
        <v>0</v>
      </c>
      <c r="CC3" s="2">
        <f t="shared" si="6"/>
        <v>0</v>
      </c>
      <c r="CD3" s="2">
        <f t="shared" si="6"/>
        <v>0</v>
      </c>
      <c r="CE3" s="2">
        <f t="shared" si="6"/>
        <v>0</v>
      </c>
      <c r="CF3" s="2">
        <f t="shared" si="6"/>
        <v>0</v>
      </c>
      <c r="CG3" s="2">
        <f t="shared" si="6"/>
        <v>0</v>
      </c>
      <c r="CH3" s="2">
        <f t="shared" si="6"/>
        <v>0</v>
      </c>
      <c r="CI3" s="2">
        <f t="shared" si="6"/>
        <v>0</v>
      </c>
      <c r="CJ3" s="2">
        <f t="shared" si="6"/>
        <v>0</v>
      </c>
      <c r="CK3" s="2">
        <f t="shared" si="6"/>
        <v>0</v>
      </c>
      <c r="CL3" s="2">
        <f t="shared" si="6"/>
        <v>0</v>
      </c>
      <c r="CM3" s="2">
        <f t="shared" si="6"/>
        <v>0</v>
      </c>
      <c r="CN3" s="2">
        <f t="shared" si="6"/>
        <v>0</v>
      </c>
      <c r="CO3" s="2">
        <f t="shared" si="6"/>
        <v>0</v>
      </c>
      <c r="CP3" s="2">
        <f t="shared" si="6"/>
        <v>0</v>
      </c>
      <c r="CQ3" s="2">
        <f t="shared" si="6"/>
        <v>0</v>
      </c>
      <c r="CR3" s="2">
        <f t="shared" si="6"/>
        <v>0</v>
      </c>
      <c r="CS3" s="2">
        <f t="shared" si="6"/>
        <v>0</v>
      </c>
      <c r="CT3" s="2">
        <f t="shared" si="6"/>
        <v>0</v>
      </c>
      <c r="CU3" s="2">
        <f t="shared" si="6"/>
        <v>0</v>
      </c>
      <c r="CV3" s="2">
        <f t="shared" ref="CV3:EA3" si="7">SUM(CV4:CV13)</f>
        <v>0</v>
      </c>
      <c r="CW3" s="2">
        <f t="shared" si="7"/>
        <v>0</v>
      </c>
      <c r="CX3" s="2">
        <f t="shared" si="7"/>
        <v>0</v>
      </c>
      <c r="CY3" s="2">
        <f t="shared" si="7"/>
        <v>0</v>
      </c>
      <c r="CZ3" s="2">
        <f t="shared" si="7"/>
        <v>0</v>
      </c>
    </row>
    <row r="4" spans="1:104" x14ac:dyDescent="0.35">
      <c r="A4" s="3"/>
      <c r="B4" s="3"/>
      <c r="C4" s="14" t="str">
        <f>A15</f>
        <v>szegélyminta</v>
      </c>
      <c r="D4" s="4">
        <f t="shared" ref="B4:D15" si="8">SUMIFS(pontok,reszfeladatok,C4)</f>
        <v>13</v>
      </c>
      <c r="E4" s="77">
        <f t="shared" ref="E4:N13" si="9">SUMIFS(pontok,reszfeladatok,$C4,E$15:E$138,1)</f>
        <v>0</v>
      </c>
      <c r="F4" s="77">
        <f t="shared" si="9"/>
        <v>0</v>
      </c>
      <c r="G4" s="77">
        <f t="shared" si="9"/>
        <v>0</v>
      </c>
      <c r="H4" s="77">
        <f t="shared" si="9"/>
        <v>0</v>
      </c>
      <c r="I4" s="77">
        <f t="shared" si="9"/>
        <v>0</v>
      </c>
      <c r="J4" s="77">
        <f t="shared" si="9"/>
        <v>0</v>
      </c>
      <c r="K4" s="77">
        <f t="shared" si="9"/>
        <v>0</v>
      </c>
      <c r="L4" s="77">
        <f t="shared" si="9"/>
        <v>0</v>
      </c>
      <c r="M4" s="77">
        <f t="shared" si="9"/>
        <v>0</v>
      </c>
      <c r="N4" s="77">
        <f t="shared" si="9"/>
        <v>0</v>
      </c>
      <c r="O4" s="77">
        <f t="shared" ref="O4:X13" si="10">SUMIFS(pontok,reszfeladatok,$C4,O$15:O$138,1)</f>
        <v>0</v>
      </c>
      <c r="P4" s="77">
        <f t="shared" si="10"/>
        <v>0</v>
      </c>
      <c r="Q4" s="77">
        <f t="shared" si="10"/>
        <v>0</v>
      </c>
      <c r="R4" s="77">
        <f t="shared" si="10"/>
        <v>0</v>
      </c>
      <c r="S4" s="77">
        <f t="shared" si="10"/>
        <v>0</v>
      </c>
      <c r="T4" s="77">
        <f t="shared" si="10"/>
        <v>0</v>
      </c>
      <c r="U4" s="77">
        <f t="shared" si="10"/>
        <v>0</v>
      </c>
      <c r="V4" s="77">
        <f t="shared" si="10"/>
        <v>0</v>
      </c>
      <c r="W4" s="77">
        <f t="shared" si="10"/>
        <v>0</v>
      </c>
      <c r="X4" s="77">
        <f t="shared" si="10"/>
        <v>0</v>
      </c>
      <c r="Y4" s="77">
        <f t="shared" ref="Y4:AH13" si="11">SUMIFS(pontok,reszfeladatok,$C4,Y$15:Y$138,1)</f>
        <v>0</v>
      </c>
      <c r="Z4" s="77">
        <f t="shared" si="11"/>
        <v>0</v>
      </c>
      <c r="AA4" s="77">
        <f t="shared" si="11"/>
        <v>0</v>
      </c>
      <c r="AB4" s="77">
        <f t="shared" si="11"/>
        <v>0</v>
      </c>
      <c r="AC4" s="77">
        <f t="shared" si="11"/>
        <v>0</v>
      </c>
      <c r="AD4" s="77">
        <f t="shared" si="11"/>
        <v>0</v>
      </c>
      <c r="AE4" s="77">
        <f t="shared" si="11"/>
        <v>0</v>
      </c>
      <c r="AF4" s="77">
        <f t="shared" si="11"/>
        <v>0</v>
      </c>
      <c r="AG4" s="77">
        <f t="shared" si="11"/>
        <v>0</v>
      </c>
      <c r="AH4" s="77">
        <f t="shared" si="11"/>
        <v>0</v>
      </c>
      <c r="AI4" s="77">
        <f t="shared" ref="AI4:AR13" si="12">SUMIFS(pontok,reszfeladatok,$C4,AI$15:AI$138,1)</f>
        <v>0</v>
      </c>
      <c r="AJ4" s="77">
        <f t="shared" si="12"/>
        <v>0</v>
      </c>
      <c r="AK4" s="77">
        <f t="shared" si="12"/>
        <v>0</v>
      </c>
      <c r="AL4" s="77">
        <f t="shared" si="12"/>
        <v>0</v>
      </c>
      <c r="AM4" s="77">
        <f t="shared" si="12"/>
        <v>0</v>
      </c>
      <c r="AN4" s="77">
        <f t="shared" si="12"/>
        <v>0</v>
      </c>
      <c r="AO4" s="77">
        <f t="shared" si="12"/>
        <v>0</v>
      </c>
      <c r="AP4" s="77">
        <f t="shared" si="12"/>
        <v>0</v>
      </c>
      <c r="AQ4" s="77">
        <f t="shared" si="12"/>
        <v>0</v>
      </c>
      <c r="AR4" s="77">
        <f t="shared" si="12"/>
        <v>0</v>
      </c>
      <c r="AS4" s="77">
        <f t="shared" ref="AS4:BB13" si="13">SUMIFS(pontok,reszfeladatok,$C4,AS$15:AS$138,1)</f>
        <v>0</v>
      </c>
      <c r="AT4" s="77">
        <f t="shared" si="13"/>
        <v>0</v>
      </c>
      <c r="AU4" s="77">
        <f t="shared" si="13"/>
        <v>0</v>
      </c>
      <c r="AV4" s="77">
        <f t="shared" si="13"/>
        <v>0</v>
      </c>
      <c r="AW4" s="77">
        <f t="shared" si="13"/>
        <v>0</v>
      </c>
      <c r="AX4" s="77">
        <f t="shared" si="13"/>
        <v>0</v>
      </c>
      <c r="AY4" s="77">
        <f t="shared" si="13"/>
        <v>0</v>
      </c>
      <c r="AZ4" s="77">
        <f t="shared" si="13"/>
        <v>0</v>
      </c>
      <c r="BA4" s="77">
        <f t="shared" si="13"/>
        <v>0</v>
      </c>
      <c r="BB4" s="77">
        <f t="shared" si="13"/>
        <v>0</v>
      </c>
      <c r="BC4" s="77">
        <f t="shared" ref="BC4:BL13" si="14">SUMIFS(pontok,reszfeladatok,$C4,BC$15:BC$138,1)</f>
        <v>0</v>
      </c>
      <c r="BD4" s="77">
        <f t="shared" si="14"/>
        <v>0</v>
      </c>
      <c r="BE4" s="77">
        <f t="shared" si="14"/>
        <v>0</v>
      </c>
      <c r="BF4" s="77">
        <f t="shared" si="14"/>
        <v>0</v>
      </c>
      <c r="BG4" s="77">
        <f t="shared" si="14"/>
        <v>0</v>
      </c>
      <c r="BH4" s="77">
        <f t="shared" si="14"/>
        <v>0</v>
      </c>
      <c r="BI4" s="77">
        <f t="shared" si="14"/>
        <v>0</v>
      </c>
      <c r="BJ4" s="77">
        <f t="shared" si="14"/>
        <v>0</v>
      </c>
      <c r="BK4" s="77">
        <f t="shared" si="14"/>
        <v>0</v>
      </c>
      <c r="BL4" s="77">
        <f t="shared" si="14"/>
        <v>0</v>
      </c>
      <c r="BM4" s="77">
        <f t="shared" ref="BM4:BV13" si="15">SUMIFS(pontok,reszfeladatok,$C4,BM$15:BM$138,1)</f>
        <v>0</v>
      </c>
      <c r="BN4" s="77">
        <f t="shared" si="15"/>
        <v>0</v>
      </c>
      <c r="BO4" s="77">
        <f t="shared" si="15"/>
        <v>0</v>
      </c>
      <c r="BP4" s="77">
        <f t="shared" si="15"/>
        <v>0</v>
      </c>
      <c r="BQ4" s="77">
        <f t="shared" si="15"/>
        <v>0</v>
      </c>
      <c r="BR4" s="77">
        <f t="shared" si="15"/>
        <v>0</v>
      </c>
      <c r="BS4" s="77">
        <f t="shared" si="15"/>
        <v>0</v>
      </c>
      <c r="BT4" s="77">
        <f t="shared" si="15"/>
        <v>0</v>
      </c>
      <c r="BU4" s="77">
        <f t="shared" si="15"/>
        <v>0</v>
      </c>
      <c r="BV4" s="77">
        <f t="shared" si="15"/>
        <v>0</v>
      </c>
      <c r="BW4" s="77">
        <f t="shared" ref="BW4:CF13" si="16">SUMIFS(pontok,reszfeladatok,$C4,BW$15:BW$138,1)</f>
        <v>0</v>
      </c>
      <c r="BX4" s="77">
        <f t="shared" si="16"/>
        <v>0</v>
      </c>
      <c r="BY4" s="77">
        <f t="shared" si="16"/>
        <v>0</v>
      </c>
      <c r="BZ4" s="77">
        <f t="shared" si="16"/>
        <v>0</v>
      </c>
      <c r="CA4" s="77">
        <f t="shared" si="16"/>
        <v>0</v>
      </c>
      <c r="CB4" s="77">
        <f t="shared" si="16"/>
        <v>0</v>
      </c>
      <c r="CC4" s="77">
        <f t="shared" si="16"/>
        <v>0</v>
      </c>
      <c r="CD4" s="77">
        <f t="shared" si="16"/>
        <v>0</v>
      </c>
      <c r="CE4" s="77">
        <f t="shared" si="16"/>
        <v>0</v>
      </c>
      <c r="CF4" s="77">
        <f t="shared" si="16"/>
        <v>0</v>
      </c>
      <c r="CG4" s="77">
        <f t="shared" ref="CG4:CP13" si="17">SUMIFS(pontok,reszfeladatok,$C4,CG$15:CG$138,1)</f>
        <v>0</v>
      </c>
      <c r="CH4" s="77">
        <f t="shared" si="17"/>
        <v>0</v>
      </c>
      <c r="CI4" s="77">
        <f t="shared" si="17"/>
        <v>0</v>
      </c>
      <c r="CJ4" s="77">
        <f t="shared" si="17"/>
        <v>0</v>
      </c>
      <c r="CK4" s="77">
        <f t="shared" si="17"/>
        <v>0</v>
      </c>
      <c r="CL4" s="77">
        <f t="shared" si="17"/>
        <v>0</v>
      </c>
      <c r="CM4" s="77">
        <f t="shared" si="17"/>
        <v>0</v>
      </c>
      <c r="CN4" s="77">
        <f t="shared" si="17"/>
        <v>0</v>
      </c>
      <c r="CO4" s="77">
        <f t="shared" si="17"/>
        <v>0</v>
      </c>
      <c r="CP4" s="77">
        <f t="shared" si="17"/>
        <v>0</v>
      </c>
      <c r="CQ4" s="77">
        <f t="shared" ref="CQ4:CZ13" si="18">SUMIFS(pontok,reszfeladatok,$C4,CQ$15:CQ$138,1)</f>
        <v>0</v>
      </c>
      <c r="CR4" s="77">
        <f t="shared" si="18"/>
        <v>0</v>
      </c>
      <c r="CS4" s="77">
        <f t="shared" si="18"/>
        <v>0</v>
      </c>
      <c r="CT4" s="77">
        <f t="shared" si="18"/>
        <v>0</v>
      </c>
      <c r="CU4" s="77">
        <f t="shared" si="18"/>
        <v>0</v>
      </c>
      <c r="CV4" s="77">
        <f t="shared" si="18"/>
        <v>0</v>
      </c>
      <c r="CW4" s="77">
        <f t="shared" si="18"/>
        <v>0</v>
      </c>
      <c r="CX4" s="77">
        <f t="shared" si="18"/>
        <v>0</v>
      </c>
      <c r="CY4" s="77">
        <f t="shared" si="18"/>
        <v>0</v>
      </c>
      <c r="CZ4" s="77">
        <f t="shared" si="18"/>
        <v>0</v>
      </c>
    </row>
    <row r="5" spans="1:104" x14ac:dyDescent="0.35">
      <c r="A5" s="3"/>
      <c r="B5" s="3"/>
      <c r="C5" s="14" t="str">
        <f>A27</f>
        <v>szegely</v>
      </c>
      <c r="D5" s="4">
        <f t="shared" si="8"/>
        <v>12</v>
      </c>
      <c r="E5" s="77">
        <f t="shared" si="9"/>
        <v>0</v>
      </c>
      <c r="F5" s="77">
        <f t="shared" si="9"/>
        <v>0</v>
      </c>
      <c r="G5" s="77">
        <f t="shared" si="9"/>
        <v>0</v>
      </c>
      <c r="H5" s="77">
        <f t="shared" si="9"/>
        <v>0</v>
      </c>
      <c r="I5" s="77">
        <f t="shared" si="9"/>
        <v>0</v>
      </c>
      <c r="J5" s="77">
        <f t="shared" si="9"/>
        <v>0</v>
      </c>
      <c r="K5" s="77">
        <f t="shared" si="9"/>
        <v>0</v>
      </c>
      <c r="L5" s="77">
        <f t="shared" si="9"/>
        <v>0</v>
      </c>
      <c r="M5" s="77">
        <f t="shared" si="9"/>
        <v>0</v>
      </c>
      <c r="N5" s="77">
        <f t="shared" si="9"/>
        <v>0</v>
      </c>
      <c r="O5" s="77">
        <f t="shared" si="10"/>
        <v>0</v>
      </c>
      <c r="P5" s="77">
        <f t="shared" si="10"/>
        <v>0</v>
      </c>
      <c r="Q5" s="77">
        <f t="shared" si="10"/>
        <v>0</v>
      </c>
      <c r="R5" s="77">
        <f t="shared" si="10"/>
        <v>0</v>
      </c>
      <c r="S5" s="77">
        <f t="shared" si="10"/>
        <v>0</v>
      </c>
      <c r="T5" s="77">
        <f t="shared" si="10"/>
        <v>0</v>
      </c>
      <c r="U5" s="77">
        <f t="shared" si="10"/>
        <v>0</v>
      </c>
      <c r="V5" s="77">
        <f t="shared" si="10"/>
        <v>0</v>
      </c>
      <c r="W5" s="77">
        <f t="shared" si="10"/>
        <v>0</v>
      </c>
      <c r="X5" s="77">
        <f t="shared" si="10"/>
        <v>0</v>
      </c>
      <c r="Y5" s="77">
        <f t="shared" si="11"/>
        <v>0</v>
      </c>
      <c r="Z5" s="77">
        <f t="shared" si="11"/>
        <v>0</v>
      </c>
      <c r="AA5" s="77">
        <f t="shared" si="11"/>
        <v>0</v>
      </c>
      <c r="AB5" s="77">
        <f t="shared" si="11"/>
        <v>0</v>
      </c>
      <c r="AC5" s="77">
        <f t="shared" si="11"/>
        <v>0</v>
      </c>
      <c r="AD5" s="77">
        <f t="shared" si="11"/>
        <v>0</v>
      </c>
      <c r="AE5" s="77">
        <f t="shared" si="11"/>
        <v>0</v>
      </c>
      <c r="AF5" s="77">
        <f t="shared" si="11"/>
        <v>0</v>
      </c>
      <c r="AG5" s="77">
        <f t="shared" si="11"/>
        <v>0</v>
      </c>
      <c r="AH5" s="77">
        <f t="shared" si="11"/>
        <v>0</v>
      </c>
      <c r="AI5" s="77">
        <f t="shared" si="12"/>
        <v>0</v>
      </c>
      <c r="AJ5" s="77">
        <f t="shared" si="12"/>
        <v>0</v>
      </c>
      <c r="AK5" s="77">
        <f t="shared" si="12"/>
        <v>0</v>
      </c>
      <c r="AL5" s="77">
        <f t="shared" si="12"/>
        <v>0</v>
      </c>
      <c r="AM5" s="77">
        <f t="shared" si="12"/>
        <v>0</v>
      </c>
      <c r="AN5" s="77">
        <f t="shared" si="12"/>
        <v>0</v>
      </c>
      <c r="AO5" s="77">
        <f t="shared" si="12"/>
        <v>0</v>
      </c>
      <c r="AP5" s="77">
        <f t="shared" si="12"/>
        <v>0</v>
      </c>
      <c r="AQ5" s="77">
        <f t="shared" si="12"/>
        <v>0</v>
      </c>
      <c r="AR5" s="77">
        <f t="shared" si="12"/>
        <v>0</v>
      </c>
      <c r="AS5" s="77">
        <f t="shared" si="13"/>
        <v>0</v>
      </c>
      <c r="AT5" s="77">
        <f t="shared" si="13"/>
        <v>0</v>
      </c>
      <c r="AU5" s="77">
        <f t="shared" si="13"/>
        <v>0</v>
      </c>
      <c r="AV5" s="77">
        <f t="shared" si="13"/>
        <v>0</v>
      </c>
      <c r="AW5" s="77">
        <f t="shared" si="13"/>
        <v>0</v>
      </c>
      <c r="AX5" s="77">
        <f t="shared" si="13"/>
        <v>0</v>
      </c>
      <c r="AY5" s="77">
        <f t="shared" si="13"/>
        <v>0</v>
      </c>
      <c r="AZ5" s="77">
        <f t="shared" si="13"/>
        <v>0</v>
      </c>
      <c r="BA5" s="77">
        <f t="shared" si="13"/>
        <v>0</v>
      </c>
      <c r="BB5" s="77">
        <f t="shared" si="13"/>
        <v>0</v>
      </c>
      <c r="BC5" s="77">
        <f t="shared" si="14"/>
        <v>0</v>
      </c>
      <c r="BD5" s="77">
        <f t="shared" si="14"/>
        <v>0</v>
      </c>
      <c r="BE5" s="77">
        <f t="shared" si="14"/>
        <v>0</v>
      </c>
      <c r="BF5" s="77">
        <f t="shared" si="14"/>
        <v>0</v>
      </c>
      <c r="BG5" s="77">
        <f t="shared" si="14"/>
        <v>0</v>
      </c>
      <c r="BH5" s="77">
        <f t="shared" si="14"/>
        <v>0</v>
      </c>
      <c r="BI5" s="77">
        <f t="shared" si="14"/>
        <v>0</v>
      </c>
      <c r="BJ5" s="77">
        <f t="shared" si="14"/>
        <v>0</v>
      </c>
      <c r="BK5" s="77">
        <f t="shared" si="14"/>
        <v>0</v>
      </c>
      <c r="BL5" s="77">
        <f t="shared" si="14"/>
        <v>0</v>
      </c>
      <c r="BM5" s="77">
        <f t="shared" si="15"/>
        <v>0</v>
      </c>
      <c r="BN5" s="77">
        <f t="shared" si="15"/>
        <v>0</v>
      </c>
      <c r="BO5" s="77">
        <f t="shared" si="15"/>
        <v>0</v>
      </c>
      <c r="BP5" s="77">
        <f t="shared" si="15"/>
        <v>0</v>
      </c>
      <c r="BQ5" s="77">
        <f t="shared" si="15"/>
        <v>0</v>
      </c>
      <c r="BR5" s="77">
        <f t="shared" si="15"/>
        <v>0</v>
      </c>
      <c r="BS5" s="77">
        <f t="shared" si="15"/>
        <v>0</v>
      </c>
      <c r="BT5" s="77">
        <f t="shared" si="15"/>
        <v>0</v>
      </c>
      <c r="BU5" s="77">
        <f t="shared" si="15"/>
        <v>0</v>
      </c>
      <c r="BV5" s="77">
        <f t="shared" si="15"/>
        <v>0</v>
      </c>
      <c r="BW5" s="77">
        <f t="shared" si="16"/>
        <v>0</v>
      </c>
      <c r="BX5" s="77">
        <f t="shared" si="16"/>
        <v>0</v>
      </c>
      <c r="BY5" s="77">
        <f t="shared" si="16"/>
        <v>0</v>
      </c>
      <c r="BZ5" s="77">
        <f t="shared" si="16"/>
        <v>0</v>
      </c>
      <c r="CA5" s="77">
        <f t="shared" si="16"/>
        <v>0</v>
      </c>
      <c r="CB5" s="77">
        <f t="shared" si="16"/>
        <v>0</v>
      </c>
      <c r="CC5" s="77">
        <f t="shared" si="16"/>
        <v>0</v>
      </c>
      <c r="CD5" s="77">
        <f t="shared" si="16"/>
        <v>0</v>
      </c>
      <c r="CE5" s="77">
        <f t="shared" si="16"/>
        <v>0</v>
      </c>
      <c r="CF5" s="77">
        <f t="shared" si="16"/>
        <v>0</v>
      </c>
      <c r="CG5" s="77">
        <f t="shared" si="17"/>
        <v>0</v>
      </c>
      <c r="CH5" s="77">
        <f t="shared" si="17"/>
        <v>0</v>
      </c>
      <c r="CI5" s="77">
        <f t="shared" si="17"/>
        <v>0</v>
      </c>
      <c r="CJ5" s="77">
        <f t="shared" si="17"/>
        <v>0</v>
      </c>
      <c r="CK5" s="77">
        <f t="shared" si="17"/>
        <v>0</v>
      </c>
      <c r="CL5" s="77">
        <f t="shared" si="17"/>
        <v>0</v>
      </c>
      <c r="CM5" s="77">
        <f t="shared" si="17"/>
        <v>0</v>
      </c>
      <c r="CN5" s="77">
        <f t="shared" si="17"/>
        <v>0</v>
      </c>
      <c r="CO5" s="77">
        <f t="shared" si="17"/>
        <v>0</v>
      </c>
      <c r="CP5" s="77">
        <f t="shared" si="17"/>
        <v>0</v>
      </c>
      <c r="CQ5" s="77">
        <f t="shared" si="18"/>
        <v>0</v>
      </c>
      <c r="CR5" s="77">
        <f t="shared" si="18"/>
        <v>0</v>
      </c>
      <c r="CS5" s="77">
        <f t="shared" si="18"/>
        <v>0</v>
      </c>
      <c r="CT5" s="77">
        <f t="shared" si="18"/>
        <v>0</v>
      </c>
      <c r="CU5" s="77">
        <f t="shared" si="18"/>
        <v>0</v>
      </c>
      <c r="CV5" s="77">
        <f t="shared" si="18"/>
        <v>0</v>
      </c>
      <c r="CW5" s="77">
        <f t="shared" si="18"/>
        <v>0</v>
      </c>
      <c r="CX5" s="77">
        <f t="shared" si="18"/>
        <v>0</v>
      </c>
      <c r="CY5" s="77">
        <f t="shared" si="18"/>
        <v>0</v>
      </c>
      <c r="CZ5" s="77">
        <f t="shared" si="18"/>
        <v>0</v>
      </c>
    </row>
    <row r="6" spans="1:104" x14ac:dyDescent="0.35">
      <c r="A6" s="3"/>
      <c r="B6" s="3"/>
      <c r="C6" s="14" t="str">
        <f>A37</f>
        <v>csillag</v>
      </c>
      <c r="D6" s="4">
        <f t="shared" si="8"/>
        <v>7</v>
      </c>
      <c r="E6" s="77">
        <f t="shared" si="9"/>
        <v>0</v>
      </c>
      <c r="F6" s="77">
        <f t="shared" si="9"/>
        <v>0</v>
      </c>
      <c r="G6" s="77">
        <f t="shared" si="9"/>
        <v>0</v>
      </c>
      <c r="H6" s="77">
        <f t="shared" si="9"/>
        <v>0</v>
      </c>
      <c r="I6" s="77">
        <f t="shared" si="9"/>
        <v>0</v>
      </c>
      <c r="J6" s="77">
        <f t="shared" si="9"/>
        <v>0</v>
      </c>
      <c r="K6" s="77">
        <f t="shared" si="9"/>
        <v>0</v>
      </c>
      <c r="L6" s="77">
        <f t="shared" si="9"/>
        <v>0</v>
      </c>
      <c r="M6" s="77">
        <f t="shared" si="9"/>
        <v>0</v>
      </c>
      <c r="N6" s="77">
        <f t="shared" si="9"/>
        <v>0</v>
      </c>
      <c r="O6" s="77">
        <f t="shared" si="10"/>
        <v>0</v>
      </c>
      <c r="P6" s="77">
        <f t="shared" si="10"/>
        <v>0</v>
      </c>
      <c r="Q6" s="77">
        <f t="shared" si="10"/>
        <v>0</v>
      </c>
      <c r="R6" s="77">
        <f t="shared" si="10"/>
        <v>0</v>
      </c>
      <c r="S6" s="77">
        <f t="shared" si="10"/>
        <v>0</v>
      </c>
      <c r="T6" s="77">
        <f t="shared" si="10"/>
        <v>0</v>
      </c>
      <c r="U6" s="77">
        <f t="shared" si="10"/>
        <v>0</v>
      </c>
      <c r="V6" s="77">
        <f t="shared" si="10"/>
        <v>0</v>
      </c>
      <c r="W6" s="77">
        <f t="shared" si="10"/>
        <v>0</v>
      </c>
      <c r="X6" s="77">
        <f t="shared" si="10"/>
        <v>0</v>
      </c>
      <c r="Y6" s="77">
        <f t="shared" si="11"/>
        <v>0</v>
      </c>
      <c r="Z6" s="77">
        <f t="shared" si="11"/>
        <v>0</v>
      </c>
      <c r="AA6" s="77">
        <f t="shared" si="11"/>
        <v>0</v>
      </c>
      <c r="AB6" s="77">
        <f t="shared" si="11"/>
        <v>0</v>
      </c>
      <c r="AC6" s="77">
        <f t="shared" si="11"/>
        <v>0</v>
      </c>
      <c r="AD6" s="77">
        <f t="shared" si="11"/>
        <v>0</v>
      </c>
      <c r="AE6" s="77">
        <f t="shared" si="11"/>
        <v>0</v>
      </c>
      <c r="AF6" s="77">
        <f t="shared" si="11"/>
        <v>0</v>
      </c>
      <c r="AG6" s="77">
        <f t="shared" si="11"/>
        <v>0</v>
      </c>
      <c r="AH6" s="77">
        <f t="shared" si="11"/>
        <v>0</v>
      </c>
      <c r="AI6" s="77">
        <f t="shared" si="12"/>
        <v>0</v>
      </c>
      <c r="AJ6" s="77">
        <f t="shared" si="12"/>
        <v>0</v>
      </c>
      <c r="AK6" s="77">
        <f t="shared" si="12"/>
        <v>0</v>
      </c>
      <c r="AL6" s="77">
        <f t="shared" si="12"/>
        <v>0</v>
      </c>
      <c r="AM6" s="77">
        <f t="shared" si="12"/>
        <v>0</v>
      </c>
      <c r="AN6" s="77">
        <f t="shared" si="12"/>
        <v>0</v>
      </c>
      <c r="AO6" s="77">
        <f t="shared" si="12"/>
        <v>0</v>
      </c>
      <c r="AP6" s="77">
        <f t="shared" si="12"/>
        <v>0</v>
      </c>
      <c r="AQ6" s="77">
        <f t="shared" si="12"/>
        <v>0</v>
      </c>
      <c r="AR6" s="77">
        <f t="shared" si="12"/>
        <v>0</v>
      </c>
      <c r="AS6" s="77">
        <f t="shared" si="13"/>
        <v>0</v>
      </c>
      <c r="AT6" s="77">
        <f t="shared" si="13"/>
        <v>0</v>
      </c>
      <c r="AU6" s="77">
        <f t="shared" si="13"/>
        <v>0</v>
      </c>
      <c r="AV6" s="77">
        <f t="shared" si="13"/>
        <v>0</v>
      </c>
      <c r="AW6" s="77">
        <f t="shared" si="13"/>
        <v>0</v>
      </c>
      <c r="AX6" s="77">
        <f t="shared" si="13"/>
        <v>0</v>
      </c>
      <c r="AY6" s="77">
        <f t="shared" si="13"/>
        <v>0</v>
      </c>
      <c r="AZ6" s="77">
        <f t="shared" si="13"/>
        <v>0</v>
      </c>
      <c r="BA6" s="77">
        <f t="shared" si="13"/>
        <v>0</v>
      </c>
      <c r="BB6" s="77">
        <f t="shared" si="13"/>
        <v>0</v>
      </c>
      <c r="BC6" s="77">
        <f t="shared" si="14"/>
        <v>0</v>
      </c>
      <c r="BD6" s="77">
        <f t="shared" si="14"/>
        <v>0</v>
      </c>
      <c r="BE6" s="77">
        <f t="shared" si="14"/>
        <v>0</v>
      </c>
      <c r="BF6" s="77">
        <f t="shared" si="14"/>
        <v>0</v>
      </c>
      <c r="BG6" s="77">
        <f t="shared" si="14"/>
        <v>0</v>
      </c>
      <c r="BH6" s="77">
        <f t="shared" si="14"/>
        <v>0</v>
      </c>
      <c r="BI6" s="77">
        <f t="shared" si="14"/>
        <v>0</v>
      </c>
      <c r="BJ6" s="77">
        <f t="shared" si="14"/>
        <v>0</v>
      </c>
      <c r="BK6" s="77">
        <f t="shared" si="14"/>
        <v>0</v>
      </c>
      <c r="BL6" s="77">
        <f t="shared" si="14"/>
        <v>0</v>
      </c>
      <c r="BM6" s="77">
        <f t="shared" si="15"/>
        <v>0</v>
      </c>
      <c r="BN6" s="77">
        <f t="shared" si="15"/>
        <v>0</v>
      </c>
      <c r="BO6" s="77">
        <f t="shared" si="15"/>
        <v>0</v>
      </c>
      <c r="BP6" s="77">
        <f t="shared" si="15"/>
        <v>0</v>
      </c>
      <c r="BQ6" s="77">
        <f t="shared" si="15"/>
        <v>0</v>
      </c>
      <c r="BR6" s="77">
        <f t="shared" si="15"/>
        <v>0</v>
      </c>
      <c r="BS6" s="77">
        <f t="shared" si="15"/>
        <v>0</v>
      </c>
      <c r="BT6" s="77">
        <f t="shared" si="15"/>
        <v>0</v>
      </c>
      <c r="BU6" s="77">
        <f t="shared" si="15"/>
        <v>0</v>
      </c>
      <c r="BV6" s="77">
        <f t="shared" si="15"/>
        <v>0</v>
      </c>
      <c r="BW6" s="77">
        <f t="shared" si="16"/>
        <v>0</v>
      </c>
      <c r="BX6" s="77">
        <f t="shared" si="16"/>
        <v>0</v>
      </c>
      <c r="BY6" s="77">
        <f t="shared" si="16"/>
        <v>0</v>
      </c>
      <c r="BZ6" s="77">
        <f t="shared" si="16"/>
        <v>0</v>
      </c>
      <c r="CA6" s="77">
        <f t="shared" si="16"/>
        <v>0</v>
      </c>
      <c r="CB6" s="77">
        <f t="shared" si="16"/>
        <v>0</v>
      </c>
      <c r="CC6" s="77">
        <f t="shared" si="16"/>
        <v>0</v>
      </c>
      <c r="CD6" s="77">
        <f t="shared" si="16"/>
        <v>0</v>
      </c>
      <c r="CE6" s="77">
        <f t="shared" si="16"/>
        <v>0</v>
      </c>
      <c r="CF6" s="77">
        <f t="shared" si="16"/>
        <v>0</v>
      </c>
      <c r="CG6" s="77">
        <f t="shared" si="17"/>
        <v>0</v>
      </c>
      <c r="CH6" s="77">
        <f t="shared" si="17"/>
        <v>0</v>
      </c>
      <c r="CI6" s="77">
        <f t="shared" si="17"/>
        <v>0</v>
      </c>
      <c r="CJ6" s="77">
        <f t="shared" si="17"/>
        <v>0</v>
      </c>
      <c r="CK6" s="77">
        <f t="shared" si="17"/>
        <v>0</v>
      </c>
      <c r="CL6" s="77">
        <f t="shared" si="17"/>
        <v>0</v>
      </c>
      <c r="CM6" s="77">
        <f t="shared" si="17"/>
        <v>0</v>
      </c>
      <c r="CN6" s="77">
        <f t="shared" si="17"/>
        <v>0</v>
      </c>
      <c r="CO6" s="77">
        <f t="shared" si="17"/>
        <v>0</v>
      </c>
      <c r="CP6" s="77">
        <f t="shared" si="17"/>
        <v>0</v>
      </c>
      <c r="CQ6" s="77">
        <f t="shared" si="18"/>
        <v>0</v>
      </c>
      <c r="CR6" s="77">
        <f t="shared" si="18"/>
        <v>0</v>
      </c>
      <c r="CS6" s="77">
        <f t="shared" si="18"/>
        <v>0</v>
      </c>
      <c r="CT6" s="77">
        <f t="shared" si="18"/>
        <v>0</v>
      </c>
      <c r="CU6" s="77">
        <f t="shared" si="18"/>
        <v>0</v>
      </c>
      <c r="CV6" s="77">
        <f t="shared" si="18"/>
        <v>0</v>
      </c>
      <c r="CW6" s="77">
        <f t="shared" si="18"/>
        <v>0</v>
      </c>
      <c r="CX6" s="77">
        <f t="shared" si="18"/>
        <v>0</v>
      </c>
      <c r="CY6" s="77">
        <f t="shared" si="18"/>
        <v>0</v>
      </c>
      <c r="CZ6" s="77">
        <f t="shared" si="18"/>
        <v>0</v>
      </c>
    </row>
    <row r="7" spans="1:104" x14ac:dyDescent="0.35">
      <c r="A7" s="3"/>
      <c r="B7" s="3"/>
      <c r="C7" s="14" t="str">
        <f>A44</f>
        <v>fű</v>
      </c>
      <c r="D7" s="4">
        <f t="shared" si="8"/>
        <v>12</v>
      </c>
      <c r="E7" s="77">
        <f t="shared" si="9"/>
        <v>0</v>
      </c>
      <c r="F7" s="77">
        <f t="shared" si="9"/>
        <v>0</v>
      </c>
      <c r="G7" s="77">
        <f t="shared" si="9"/>
        <v>0</v>
      </c>
      <c r="H7" s="77">
        <f t="shared" si="9"/>
        <v>0</v>
      </c>
      <c r="I7" s="77">
        <f t="shared" si="9"/>
        <v>0</v>
      </c>
      <c r="J7" s="77">
        <f t="shared" si="9"/>
        <v>0</v>
      </c>
      <c r="K7" s="77">
        <f t="shared" si="9"/>
        <v>0</v>
      </c>
      <c r="L7" s="77">
        <f t="shared" si="9"/>
        <v>0</v>
      </c>
      <c r="M7" s="77">
        <f t="shared" si="9"/>
        <v>0</v>
      </c>
      <c r="N7" s="77">
        <f t="shared" si="9"/>
        <v>0</v>
      </c>
      <c r="O7" s="77">
        <f t="shared" si="10"/>
        <v>0</v>
      </c>
      <c r="P7" s="77">
        <f t="shared" si="10"/>
        <v>0</v>
      </c>
      <c r="Q7" s="77">
        <f t="shared" si="10"/>
        <v>0</v>
      </c>
      <c r="R7" s="77">
        <f t="shared" si="10"/>
        <v>0</v>
      </c>
      <c r="S7" s="77">
        <f t="shared" si="10"/>
        <v>0</v>
      </c>
      <c r="T7" s="77">
        <f t="shared" si="10"/>
        <v>0</v>
      </c>
      <c r="U7" s="77">
        <f t="shared" si="10"/>
        <v>0</v>
      </c>
      <c r="V7" s="77">
        <f t="shared" si="10"/>
        <v>0</v>
      </c>
      <c r="W7" s="77">
        <f t="shared" si="10"/>
        <v>0</v>
      </c>
      <c r="X7" s="77">
        <f t="shared" si="10"/>
        <v>0</v>
      </c>
      <c r="Y7" s="77">
        <f t="shared" si="11"/>
        <v>0</v>
      </c>
      <c r="Z7" s="77">
        <f t="shared" si="11"/>
        <v>0</v>
      </c>
      <c r="AA7" s="77">
        <f t="shared" si="11"/>
        <v>0</v>
      </c>
      <c r="AB7" s="77">
        <f t="shared" si="11"/>
        <v>0</v>
      </c>
      <c r="AC7" s="77">
        <f t="shared" si="11"/>
        <v>0</v>
      </c>
      <c r="AD7" s="77">
        <f t="shared" si="11"/>
        <v>0</v>
      </c>
      <c r="AE7" s="77">
        <f t="shared" si="11"/>
        <v>0</v>
      </c>
      <c r="AF7" s="77">
        <f t="shared" si="11"/>
        <v>0</v>
      </c>
      <c r="AG7" s="77">
        <f t="shared" si="11"/>
        <v>0</v>
      </c>
      <c r="AH7" s="77">
        <f t="shared" si="11"/>
        <v>0</v>
      </c>
      <c r="AI7" s="77">
        <f t="shared" si="12"/>
        <v>0</v>
      </c>
      <c r="AJ7" s="77">
        <f t="shared" si="12"/>
        <v>0</v>
      </c>
      <c r="AK7" s="77">
        <f t="shared" si="12"/>
        <v>0</v>
      </c>
      <c r="AL7" s="77">
        <f t="shared" si="12"/>
        <v>0</v>
      </c>
      <c r="AM7" s="77">
        <f t="shared" si="12"/>
        <v>0</v>
      </c>
      <c r="AN7" s="77">
        <f t="shared" si="12"/>
        <v>0</v>
      </c>
      <c r="AO7" s="77">
        <f t="shared" si="12"/>
        <v>0</v>
      </c>
      <c r="AP7" s="77">
        <f t="shared" si="12"/>
        <v>0</v>
      </c>
      <c r="AQ7" s="77">
        <f t="shared" si="12"/>
        <v>0</v>
      </c>
      <c r="AR7" s="77">
        <f t="shared" si="12"/>
        <v>0</v>
      </c>
      <c r="AS7" s="77">
        <f t="shared" si="13"/>
        <v>0</v>
      </c>
      <c r="AT7" s="77">
        <f t="shared" si="13"/>
        <v>0</v>
      </c>
      <c r="AU7" s="77">
        <f t="shared" si="13"/>
        <v>0</v>
      </c>
      <c r="AV7" s="77">
        <f t="shared" si="13"/>
        <v>0</v>
      </c>
      <c r="AW7" s="77">
        <f t="shared" si="13"/>
        <v>0</v>
      </c>
      <c r="AX7" s="77">
        <f t="shared" si="13"/>
        <v>0</v>
      </c>
      <c r="AY7" s="77">
        <f t="shared" si="13"/>
        <v>0</v>
      </c>
      <c r="AZ7" s="77">
        <f t="shared" si="13"/>
        <v>0</v>
      </c>
      <c r="BA7" s="77">
        <f t="shared" si="13"/>
        <v>0</v>
      </c>
      <c r="BB7" s="77">
        <f t="shared" si="13"/>
        <v>0</v>
      </c>
      <c r="BC7" s="77">
        <f t="shared" si="14"/>
        <v>0</v>
      </c>
      <c r="BD7" s="77">
        <f t="shared" si="14"/>
        <v>0</v>
      </c>
      <c r="BE7" s="77">
        <f t="shared" si="14"/>
        <v>0</v>
      </c>
      <c r="BF7" s="77">
        <f t="shared" si="14"/>
        <v>0</v>
      </c>
      <c r="BG7" s="77">
        <f t="shared" si="14"/>
        <v>0</v>
      </c>
      <c r="BH7" s="77">
        <f t="shared" si="14"/>
        <v>0</v>
      </c>
      <c r="BI7" s="77">
        <f t="shared" si="14"/>
        <v>0</v>
      </c>
      <c r="BJ7" s="77">
        <f t="shared" si="14"/>
        <v>0</v>
      </c>
      <c r="BK7" s="77">
        <f t="shared" si="14"/>
        <v>0</v>
      </c>
      <c r="BL7" s="77">
        <f t="shared" si="14"/>
        <v>0</v>
      </c>
      <c r="BM7" s="77">
        <f t="shared" si="15"/>
        <v>0</v>
      </c>
      <c r="BN7" s="77">
        <f t="shared" si="15"/>
        <v>0</v>
      </c>
      <c r="BO7" s="77">
        <f t="shared" si="15"/>
        <v>0</v>
      </c>
      <c r="BP7" s="77">
        <f t="shared" si="15"/>
        <v>0</v>
      </c>
      <c r="BQ7" s="77">
        <f t="shared" si="15"/>
        <v>0</v>
      </c>
      <c r="BR7" s="77">
        <f t="shared" si="15"/>
        <v>0</v>
      </c>
      <c r="BS7" s="77">
        <f t="shared" si="15"/>
        <v>0</v>
      </c>
      <c r="BT7" s="77">
        <f t="shared" si="15"/>
        <v>0</v>
      </c>
      <c r="BU7" s="77">
        <f t="shared" si="15"/>
        <v>0</v>
      </c>
      <c r="BV7" s="77">
        <f t="shared" si="15"/>
        <v>0</v>
      </c>
      <c r="BW7" s="77">
        <f t="shared" si="16"/>
        <v>0</v>
      </c>
      <c r="BX7" s="77">
        <f t="shared" si="16"/>
        <v>0</v>
      </c>
      <c r="BY7" s="77">
        <f t="shared" si="16"/>
        <v>0</v>
      </c>
      <c r="BZ7" s="77">
        <f t="shared" si="16"/>
        <v>0</v>
      </c>
      <c r="CA7" s="77">
        <f t="shared" si="16"/>
        <v>0</v>
      </c>
      <c r="CB7" s="77">
        <f t="shared" si="16"/>
        <v>0</v>
      </c>
      <c r="CC7" s="77">
        <f t="shared" si="16"/>
        <v>0</v>
      </c>
      <c r="CD7" s="77">
        <f t="shared" si="16"/>
        <v>0</v>
      </c>
      <c r="CE7" s="77">
        <f t="shared" si="16"/>
        <v>0</v>
      </c>
      <c r="CF7" s="77">
        <f t="shared" si="16"/>
        <v>0</v>
      </c>
      <c r="CG7" s="77">
        <f t="shared" si="17"/>
        <v>0</v>
      </c>
      <c r="CH7" s="77">
        <f t="shared" si="17"/>
        <v>0</v>
      </c>
      <c r="CI7" s="77">
        <f t="shared" si="17"/>
        <v>0</v>
      </c>
      <c r="CJ7" s="77">
        <f t="shared" si="17"/>
        <v>0</v>
      </c>
      <c r="CK7" s="77">
        <f t="shared" si="17"/>
        <v>0</v>
      </c>
      <c r="CL7" s="77">
        <f t="shared" si="17"/>
        <v>0</v>
      </c>
      <c r="CM7" s="77">
        <f t="shared" si="17"/>
        <v>0</v>
      </c>
      <c r="CN7" s="77">
        <f t="shared" si="17"/>
        <v>0</v>
      </c>
      <c r="CO7" s="77">
        <f t="shared" si="17"/>
        <v>0</v>
      </c>
      <c r="CP7" s="77">
        <f t="shared" si="17"/>
        <v>0</v>
      </c>
      <c r="CQ7" s="77">
        <f t="shared" si="18"/>
        <v>0</v>
      </c>
      <c r="CR7" s="77">
        <f t="shared" si="18"/>
        <v>0</v>
      </c>
      <c r="CS7" s="77">
        <f t="shared" si="18"/>
        <v>0</v>
      </c>
      <c r="CT7" s="77">
        <f t="shared" si="18"/>
        <v>0</v>
      </c>
      <c r="CU7" s="77">
        <f t="shared" si="18"/>
        <v>0</v>
      </c>
      <c r="CV7" s="77">
        <f t="shared" si="18"/>
        <v>0</v>
      </c>
      <c r="CW7" s="77">
        <f t="shared" si="18"/>
        <v>0</v>
      </c>
      <c r="CX7" s="77">
        <f t="shared" si="18"/>
        <v>0</v>
      </c>
      <c r="CY7" s="77">
        <f t="shared" si="18"/>
        <v>0</v>
      </c>
      <c r="CZ7" s="77">
        <f t="shared" si="18"/>
        <v>0</v>
      </c>
    </row>
    <row r="8" spans="1:104" x14ac:dyDescent="0.35">
      <c r="A8" s="3"/>
      <c r="B8" s="3"/>
      <c r="C8" s="24" t="str">
        <f>A55</f>
        <v>téglalap</v>
      </c>
      <c r="D8" s="4">
        <f>SUMIFS(pontok,reszfeladatok,C8)</f>
        <v>4</v>
      </c>
      <c r="E8" s="77">
        <f t="shared" si="9"/>
        <v>0</v>
      </c>
      <c r="F8" s="77">
        <f t="shared" si="9"/>
        <v>0</v>
      </c>
      <c r="G8" s="77">
        <f t="shared" si="9"/>
        <v>0</v>
      </c>
      <c r="H8" s="77">
        <f t="shared" si="9"/>
        <v>0</v>
      </c>
      <c r="I8" s="77">
        <f t="shared" si="9"/>
        <v>0</v>
      </c>
      <c r="J8" s="77">
        <f t="shared" si="9"/>
        <v>0</v>
      </c>
      <c r="K8" s="77">
        <f t="shared" si="9"/>
        <v>0</v>
      </c>
      <c r="L8" s="77">
        <f t="shared" si="9"/>
        <v>0</v>
      </c>
      <c r="M8" s="77">
        <f t="shared" si="9"/>
        <v>0</v>
      </c>
      <c r="N8" s="77">
        <f t="shared" si="9"/>
        <v>0</v>
      </c>
      <c r="O8" s="77">
        <f t="shared" si="10"/>
        <v>0</v>
      </c>
      <c r="P8" s="77">
        <f t="shared" si="10"/>
        <v>0</v>
      </c>
      <c r="Q8" s="77">
        <f t="shared" si="10"/>
        <v>0</v>
      </c>
      <c r="R8" s="77">
        <f t="shared" si="10"/>
        <v>0</v>
      </c>
      <c r="S8" s="77">
        <f t="shared" si="10"/>
        <v>0</v>
      </c>
      <c r="T8" s="77">
        <f t="shared" si="10"/>
        <v>0</v>
      </c>
      <c r="U8" s="77">
        <f t="shared" si="10"/>
        <v>0</v>
      </c>
      <c r="V8" s="77">
        <f t="shared" si="10"/>
        <v>0</v>
      </c>
      <c r="W8" s="77">
        <f t="shared" si="10"/>
        <v>0</v>
      </c>
      <c r="X8" s="77">
        <f t="shared" si="10"/>
        <v>0</v>
      </c>
      <c r="Y8" s="77">
        <f t="shared" si="11"/>
        <v>0</v>
      </c>
      <c r="Z8" s="77">
        <f t="shared" si="11"/>
        <v>0</v>
      </c>
      <c r="AA8" s="77">
        <f t="shared" si="11"/>
        <v>0</v>
      </c>
      <c r="AB8" s="77">
        <f t="shared" si="11"/>
        <v>0</v>
      </c>
      <c r="AC8" s="77">
        <f t="shared" si="11"/>
        <v>0</v>
      </c>
      <c r="AD8" s="77">
        <f t="shared" si="11"/>
        <v>0</v>
      </c>
      <c r="AE8" s="77">
        <f t="shared" si="11"/>
        <v>0</v>
      </c>
      <c r="AF8" s="77">
        <f t="shared" si="11"/>
        <v>0</v>
      </c>
      <c r="AG8" s="77">
        <f t="shared" si="11"/>
        <v>0</v>
      </c>
      <c r="AH8" s="77">
        <f t="shared" si="11"/>
        <v>0</v>
      </c>
      <c r="AI8" s="77">
        <f t="shared" si="12"/>
        <v>0</v>
      </c>
      <c r="AJ8" s="77">
        <f t="shared" si="12"/>
        <v>0</v>
      </c>
      <c r="AK8" s="77">
        <f t="shared" si="12"/>
        <v>0</v>
      </c>
      <c r="AL8" s="77">
        <f t="shared" si="12"/>
        <v>0</v>
      </c>
      <c r="AM8" s="77">
        <f t="shared" si="12"/>
        <v>0</v>
      </c>
      <c r="AN8" s="77">
        <f t="shared" si="12"/>
        <v>0</v>
      </c>
      <c r="AO8" s="77">
        <f t="shared" si="12"/>
        <v>0</v>
      </c>
      <c r="AP8" s="77">
        <f t="shared" si="12"/>
        <v>0</v>
      </c>
      <c r="AQ8" s="77">
        <f t="shared" si="12"/>
        <v>0</v>
      </c>
      <c r="AR8" s="77">
        <f t="shared" si="12"/>
        <v>0</v>
      </c>
      <c r="AS8" s="77">
        <f t="shared" si="13"/>
        <v>0</v>
      </c>
      <c r="AT8" s="77">
        <f t="shared" si="13"/>
        <v>0</v>
      </c>
      <c r="AU8" s="77">
        <f t="shared" si="13"/>
        <v>0</v>
      </c>
      <c r="AV8" s="77">
        <f t="shared" si="13"/>
        <v>0</v>
      </c>
      <c r="AW8" s="77">
        <f t="shared" si="13"/>
        <v>0</v>
      </c>
      <c r="AX8" s="77">
        <f t="shared" si="13"/>
        <v>0</v>
      </c>
      <c r="AY8" s="77">
        <f t="shared" si="13"/>
        <v>0</v>
      </c>
      <c r="AZ8" s="77">
        <f t="shared" si="13"/>
        <v>0</v>
      </c>
      <c r="BA8" s="77">
        <f t="shared" si="13"/>
        <v>0</v>
      </c>
      <c r="BB8" s="77">
        <f t="shared" si="13"/>
        <v>0</v>
      </c>
      <c r="BC8" s="77">
        <f t="shared" si="14"/>
        <v>0</v>
      </c>
      <c r="BD8" s="77">
        <f t="shared" si="14"/>
        <v>0</v>
      </c>
      <c r="BE8" s="77">
        <f t="shared" si="14"/>
        <v>0</v>
      </c>
      <c r="BF8" s="77">
        <f t="shared" si="14"/>
        <v>0</v>
      </c>
      <c r="BG8" s="77">
        <f t="shared" si="14"/>
        <v>0</v>
      </c>
      <c r="BH8" s="77">
        <f t="shared" si="14"/>
        <v>0</v>
      </c>
      <c r="BI8" s="77">
        <f t="shared" si="14"/>
        <v>0</v>
      </c>
      <c r="BJ8" s="77">
        <f t="shared" si="14"/>
        <v>0</v>
      </c>
      <c r="BK8" s="77">
        <f t="shared" si="14"/>
        <v>0</v>
      </c>
      <c r="BL8" s="77">
        <f t="shared" si="14"/>
        <v>0</v>
      </c>
      <c r="BM8" s="77">
        <f t="shared" si="15"/>
        <v>0</v>
      </c>
      <c r="BN8" s="77">
        <f t="shared" si="15"/>
        <v>0</v>
      </c>
      <c r="BO8" s="77">
        <f t="shared" si="15"/>
        <v>0</v>
      </c>
      <c r="BP8" s="77">
        <f t="shared" si="15"/>
        <v>0</v>
      </c>
      <c r="BQ8" s="77">
        <f t="shared" si="15"/>
        <v>0</v>
      </c>
      <c r="BR8" s="77">
        <f t="shared" si="15"/>
        <v>0</v>
      </c>
      <c r="BS8" s="77">
        <f t="shared" si="15"/>
        <v>0</v>
      </c>
      <c r="BT8" s="77">
        <f t="shared" si="15"/>
        <v>0</v>
      </c>
      <c r="BU8" s="77">
        <f t="shared" si="15"/>
        <v>0</v>
      </c>
      <c r="BV8" s="77">
        <f t="shared" si="15"/>
        <v>0</v>
      </c>
      <c r="BW8" s="77">
        <f t="shared" si="16"/>
        <v>0</v>
      </c>
      <c r="BX8" s="77">
        <f t="shared" si="16"/>
        <v>0</v>
      </c>
      <c r="BY8" s="77">
        <f t="shared" si="16"/>
        <v>0</v>
      </c>
      <c r="BZ8" s="77">
        <f t="shared" si="16"/>
        <v>0</v>
      </c>
      <c r="CA8" s="77">
        <f t="shared" si="16"/>
        <v>0</v>
      </c>
      <c r="CB8" s="77">
        <f t="shared" si="16"/>
        <v>0</v>
      </c>
      <c r="CC8" s="77">
        <f t="shared" si="16"/>
        <v>0</v>
      </c>
      <c r="CD8" s="77">
        <f t="shared" si="16"/>
        <v>0</v>
      </c>
      <c r="CE8" s="77">
        <f t="shared" si="16"/>
        <v>0</v>
      </c>
      <c r="CF8" s="77">
        <f t="shared" si="16"/>
        <v>0</v>
      </c>
      <c r="CG8" s="77">
        <f t="shared" si="17"/>
        <v>0</v>
      </c>
      <c r="CH8" s="77">
        <f t="shared" si="17"/>
        <v>0</v>
      </c>
      <c r="CI8" s="77">
        <f t="shared" si="17"/>
        <v>0</v>
      </c>
      <c r="CJ8" s="77">
        <f t="shared" si="17"/>
        <v>0</v>
      </c>
      <c r="CK8" s="77">
        <f t="shared" si="17"/>
        <v>0</v>
      </c>
      <c r="CL8" s="77">
        <f t="shared" si="17"/>
        <v>0</v>
      </c>
      <c r="CM8" s="77">
        <f t="shared" si="17"/>
        <v>0</v>
      </c>
      <c r="CN8" s="77">
        <f t="shared" si="17"/>
        <v>0</v>
      </c>
      <c r="CO8" s="77">
        <f t="shared" si="17"/>
        <v>0</v>
      </c>
      <c r="CP8" s="77">
        <f t="shared" si="17"/>
        <v>0</v>
      </c>
      <c r="CQ8" s="77">
        <f t="shared" si="18"/>
        <v>0</v>
      </c>
      <c r="CR8" s="77">
        <f t="shared" si="18"/>
        <v>0</v>
      </c>
      <c r="CS8" s="77">
        <f t="shared" si="18"/>
        <v>0</v>
      </c>
      <c r="CT8" s="77">
        <f t="shared" si="18"/>
        <v>0</v>
      </c>
      <c r="CU8" s="77">
        <f t="shared" si="18"/>
        <v>0</v>
      </c>
      <c r="CV8" s="77">
        <f t="shared" si="18"/>
        <v>0</v>
      </c>
      <c r="CW8" s="77">
        <f t="shared" si="18"/>
        <v>0</v>
      </c>
      <c r="CX8" s="77">
        <f t="shared" si="18"/>
        <v>0</v>
      </c>
      <c r="CY8" s="77">
        <f t="shared" si="18"/>
        <v>0</v>
      </c>
      <c r="CZ8" s="77">
        <f t="shared" si="18"/>
        <v>0</v>
      </c>
    </row>
    <row r="9" spans="1:104" x14ac:dyDescent="0.35">
      <c r="A9" s="3"/>
      <c r="B9" s="3"/>
      <c r="C9" s="14" t="str">
        <f>A59</f>
        <v>zászló</v>
      </c>
      <c r="D9" s="4">
        <f t="shared" si="8"/>
        <v>11</v>
      </c>
      <c r="E9" s="77">
        <f t="shared" si="9"/>
        <v>0</v>
      </c>
      <c r="F9" s="77">
        <f t="shared" si="9"/>
        <v>0</v>
      </c>
      <c r="G9" s="77">
        <f t="shared" si="9"/>
        <v>0</v>
      </c>
      <c r="H9" s="77">
        <f t="shared" si="9"/>
        <v>0</v>
      </c>
      <c r="I9" s="77">
        <f t="shared" si="9"/>
        <v>0</v>
      </c>
      <c r="J9" s="77">
        <f t="shared" si="9"/>
        <v>0</v>
      </c>
      <c r="K9" s="77">
        <f t="shared" si="9"/>
        <v>0</v>
      </c>
      <c r="L9" s="77">
        <f t="shared" si="9"/>
        <v>0</v>
      </c>
      <c r="M9" s="77">
        <f t="shared" si="9"/>
        <v>0</v>
      </c>
      <c r="N9" s="77">
        <f t="shared" si="9"/>
        <v>0</v>
      </c>
      <c r="O9" s="77">
        <f t="shared" si="10"/>
        <v>0</v>
      </c>
      <c r="P9" s="77">
        <f t="shared" si="10"/>
        <v>0</v>
      </c>
      <c r="Q9" s="77">
        <f t="shared" si="10"/>
        <v>0</v>
      </c>
      <c r="R9" s="77">
        <f t="shared" si="10"/>
        <v>0</v>
      </c>
      <c r="S9" s="77">
        <f t="shared" si="10"/>
        <v>0</v>
      </c>
      <c r="T9" s="77">
        <f t="shared" si="10"/>
        <v>0</v>
      </c>
      <c r="U9" s="77">
        <f t="shared" si="10"/>
        <v>0</v>
      </c>
      <c r="V9" s="77">
        <f t="shared" si="10"/>
        <v>0</v>
      </c>
      <c r="W9" s="77">
        <f t="shared" si="10"/>
        <v>0</v>
      </c>
      <c r="X9" s="77">
        <f t="shared" si="10"/>
        <v>0</v>
      </c>
      <c r="Y9" s="77">
        <f t="shared" si="11"/>
        <v>0</v>
      </c>
      <c r="Z9" s="77">
        <f t="shared" si="11"/>
        <v>0</v>
      </c>
      <c r="AA9" s="77">
        <f t="shared" si="11"/>
        <v>0</v>
      </c>
      <c r="AB9" s="77">
        <f t="shared" si="11"/>
        <v>0</v>
      </c>
      <c r="AC9" s="77">
        <f t="shared" si="11"/>
        <v>0</v>
      </c>
      <c r="AD9" s="77">
        <f t="shared" si="11"/>
        <v>0</v>
      </c>
      <c r="AE9" s="77">
        <f t="shared" si="11"/>
        <v>0</v>
      </c>
      <c r="AF9" s="77">
        <f t="shared" si="11"/>
        <v>0</v>
      </c>
      <c r="AG9" s="77">
        <f t="shared" si="11"/>
        <v>0</v>
      </c>
      <c r="AH9" s="77">
        <f t="shared" si="11"/>
        <v>0</v>
      </c>
      <c r="AI9" s="77">
        <f t="shared" si="12"/>
        <v>0</v>
      </c>
      <c r="AJ9" s="77">
        <f t="shared" si="12"/>
        <v>0</v>
      </c>
      <c r="AK9" s="77">
        <f t="shared" si="12"/>
        <v>0</v>
      </c>
      <c r="AL9" s="77">
        <f t="shared" si="12"/>
        <v>0</v>
      </c>
      <c r="AM9" s="77">
        <f t="shared" si="12"/>
        <v>0</v>
      </c>
      <c r="AN9" s="77">
        <f t="shared" si="12"/>
        <v>0</v>
      </c>
      <c r="AO9" s="77">
        <f t="shared" si="12"/>
        <v>0</v>
      </c>
      <c r="AP9" s="77">
        <f t="shared" si="12"/>
        <v>0</v>
      </c>
      <c r="AQ9" s="77">
        <f t="shared" si="12"/>
        <v>0</v>
      </c>
      <c r="AR9" s="77">
        <f t="shared" si="12"/>
        <v>0</v>
      </c>
      <c r="AS9" s="77">
        <f t="shared" si="13"/>
        <v>0</v>
      </c>
      <c r="AT9" s="77">
        <f t="shared" si="13"/>
        <v>0</v>
      </c>
      <c r="AU9" s="77">
        <f t="shared" si="13"/>
        <v>0</v>
      </c>
      <c r="AV9" s="77">
        <f t="shared" si="13"/>
        <v>0</v>
      </c>
      <c r="AW9" s="77">
        <f t="shared" si="13"/>
        <v>0</v>
      </c>
      <c r="AX9" s="77">
        <f t="shared" si="13"/>
        <v>0</v>
      </c>
      <c r="AY9" s="77">
        <f t="shared" si="13"/>
        <v>0</v>
      </c>
      <c r="AZ9" s="77">
        <f t="shared" si="13"/>
        <v>0</v>
      </c>
      <c r="BA9" s="77">
        <f t="shared" si="13"/>
        <v>0</v>
      </c>
      <c r="BB9" s="77">
        <f t="shared" si="13"/>
        <v>0</v>
      </c>
      <c r="BC9" s="77">
        <f t="shared" si="14"/>
        <v>0</v>
      </c>
      <c r="BD9" s="77">
        <f t="shared" si="14"/>
        <v>0</v>
      </c>
      <c r="BE9" s="77">
        <f t="shared" si="14"/>
        <v>0</v>
      </c>
      <c r="BF9" s="77">
        <f t="shared" si="14"/>
        <v>0</v>
      </c>
      <c r="BG9" s="77">
        <f t="shared" si="14"/>
        <v>0</v>
      </c>
      <c r="BH9" s="77">
        <f t="shared" si="14"/>
        <v>0</v>
      </c>
      <c r="BI9" s="77">
        <f t="shared" si="14"/>
        <v>0</v>
      </c>
      <c r="BJ9" s="77">
        <f t="shared" si="14"/>
        <v>0</v>
      </c>
      <c r="BK9" s="77">
        <f t="shared" si="14"/>
        <v>0</v>
      </c>
      <c r="BL9" s="77">
        <f t="shared" si="14"/>
        <v>0</v>
      </c>
      <c r="BM9" s="77">
        <f t="shared" si="15"/>
        <v>0</v>
      </c>
      <c r="BN9" s="77">
        <f t="shared" si="15"/>
        <v>0</v>
      </c>
      <c r="BO9" s="77">
        <f t="shared" si="15"/>
        <v>0</v>
      </c>
      <c r="BP9" s="77">
        <f t="shared" si="15"/>
        <v>0</v>
      </c>
      <c r="BQ9" s="77">
        <f t="shared" si="15"/>
        <v>0</v>
      </c>
      <c r="BR9" s="77">
        <f t="shared" si="15"/>
        <v>0</v>
      </c>
      <c r="BS9" s="77">
        <f t="shared" si="15"/>
        <v>0</v>
      </c>
      <c r="BT9" s="77">
        <f t="shared" si="15"/>
        <v>0</v>
      </c>
      <c r="BU9" s="77">
        <f t="shared" si="15"/>
        <v>0</v>
      </c>
      <c r="BV9" s="77">
        <f t="shared" si="15"/>
        <v>0</v>
      </c>
      <c r="BW9" s="77">
        <f t="shared" si="16"/>
        <v>0</v>
      </c>
      <c r="BX9" s="77">
        <f t="shared" si="16"/>
        <v>0</v>
      </c>
      <c r="BY9" s="77">
        <f t="shared" si="16"/>
        <v>0</v>
      </c>
      <c r="BZ9" s="77">
        <f t="shared" si="16"/>
        <v>0</v>
      </c>
      <c r="CA9" s="77">
        <f t="shared" si="16"/>
        <v>0</v>
      </c>
      <c r="CB9" s="77">
        <f t="shared" si="16"/>
        <v>0</v>
      </c>
      <c r="CC9" s="77">
        <f t="shared" si="16"/>
        <v>0</v>
      </c>
      <c r="CD9" s="77">
        <f t="shared" si="16"/>
        <v>0</v>
      </c>
      <c r="CE9" s="77">
        <f t="shared" si="16"/>
        <v>0</v>
      </c>
      <c r="CF9" s="77">
        <f t="shared" si="16"/>
        <v>0</v>
      </c>
      <c r="CG9" s="77">
        <f t="shared" si="17"/>
        <v>0</v>
      </c>
      <c r="CH9" s="77">
        <f t="shared" si="17"/>
        <v>0</v>
      </c>
      <c r="CI9" s="77">
        <f t="shared" si="17"/>
        <v>0</v>
      </c>
      <c r="CJ9" s="77">
        <f t="shared" si="17"/>
        <v>0</v>
      </c>
      <c r="CK9" s="77">
        <f t="shared" si="17"/>
        <v>0</v>
      </c>
      <c r="CL9" s="77">
        <f t="shared" si="17"/>
        <v>0</v>
      </c>
      <c r="CM9" s="77">
        <f t="shared" si="17"/>
        <v>0</v>
      </c>
      <c r="CN9" s="77">
        <f t="shared" si="17"/>
        <v>0</v>
      </c>
      <c r="CO9" s="77">
        <f t="shared" si="17"/>
        <v>0</v>
      </c>
      <c r="CP9" s="77">
        <f t="shared" si="17"/>
        <v>0</v>
      </c>
      <c r="CQ9" s="77">
        <f t="shared" si="18"/>
        <v>0</v>
      </c>
      <c r="CR9" s="77">
        <f t="shared" si="18"/>
        <v>0</v>
      </c>
      <c r="CS9" s="77">
        <f t="shared" si="18"/>
        <v>0</v>
      </c>
      <c r="CT9" s="77">
        <f t="shared" si="18"/>
        <v>0</v>
      </c>
      <c r="CU9" s="77">
        <f t="shared" si="18"/>
        <v>0</v>
      </c>
      <c r="CV9" s="77">
        <f t="shared" si="18"/>
        <v>0</v>
      </c>
      <c r="CW9" s="77">
        <f t="shared" si="18"/>
        <v>0</v>
      </c>
      <c r="CX9" s="77">
        <f t="shared" si="18"/>
        <v>0</v>
      </c>
      <c r="CY9" s="77">
        <f t="shared" si="18"/>
        <v>0</v>
      </c>
      <c r="CZ9" s="77">
        <f t="shared" si="18"/>
        <v>0</v>
      </c>
    </row>
    <row r="10" spans="1:104" x14ac:dyDescent="0.35">
      <c r="A10" s="3"/>
      <c r="B10" s="3"/>
      <c r="C10" s="24" t="str">
        <f>A69</f>
        <v>téglasorok</v>
      </c>
      <c r="D10" s="4">
        <f t="shared" si="8"/>
        <v>13</v>
      </c>
      <c r="E10" s="77">
        <f t="shared" si="9"/>
        <v>0</v>
      </c>
      <c r="F10" s="77">
        <f t="shared" si="9"/>
        <v>0</v>
      </c>
      <c r="G10" s="77">
        <f t="shared" si="9"/>
        <v>0</v>
      </c>
      <c r="H10" s="77">
        <f t="shared" si="9"/>
        <v>0</v>
      </c>
      <c r="I10" s="77">
        <f t="shared" si="9"/>
        <v>0</v>
      </c>
      <c r="J10" s="77">
        <f t="shared" si="9"/>
        <v>0</v>
      </c>
      <c r="K10" s="77">
        <f t="shared" si="9"/>
        <v>0</v>
      </c>
      <c r="L10" s="77">
        <f t="shared" si="9"/>
        <v>0</v>
      </c>
      <c r="M10" s="77">
        <f t="shared" si="9"/>
        <v>0</v>
      </c>
      <c r="N10" s="77">
        <f t="shared" si="9"/>
        <v>0</v>
      </c>
      <c r="O10" s="77">
        <f t="shared" si="10"/>
        <v>0</v>
      </c>
      <c r="P10" s="77">
        <f t="shared" si="10"/>
        <v>0</v>
      </c>
      <c r="Q10" s="77">
        <f t="shared" si="10"/>
        <v>0</v>
      </c>
      <c r="R10" s="77">
        <f t="shared" si="10"/>
        <v>0</v>
      </c>
      <c r="S10" s="77">
        <f t="shared" si="10"/>
        <v>0</v>
      </c>
      <c r="T10" s="77">
        <f t="shared" si="10"/>
        <v>0</v>
      </c>
      <c r="U10" s="77">
        <f t="shared" si="10"/>
        <v>0</v>
      </c>
      <c r="V10" s="77">
        <f t="shared" si="10"/>
        <v>0</v>
      </c>
      <c r="W10" s="77">
        <f t="shared" si="10"/>
        <v>0</v>
      </c>
      <c r="X10" s="77">
        <f t="shared" si="10"/>
        <v>0</v>
      </c>
      <c r="Y10" s="77">
        <f t="shared" si="11"/>
        <v>0</v>
      </c>
      <c r="Z10" s="77">
        <f t="shared" si="11"/>
        <v>0</v>
      </c>
      <c r="AA10" s="77">
        <f t="shared" si="11"/>
        <v>0</v>
      </c>
      <c r="AB10" s="77">
        <f t="shared" si="11"/>
        <v>0</v>
      </c>
      <c r="AC10" s="77">
        <f t="shared" si="11"/>
        <v>0</v>
      </c>
      <c r="AD10" s="77">
        <f t="shared" si="11"/>
        <v>0</v>
      </c>
      <c r="AE10" s="77">
        <f t="shared" si="11"/>
        <v>0</v>
      </c>
      <c r="AF10" s="77">
        <f t="shared" si="11"/>
        <v>0</v>
      </c>
      <c r="AG10" s="77">
        <f t="shared" si="11"/>
        <v>0</v>
      </c>
      <c r="AH10" s="77">
        <f t="shared" si="11"/>
        <v>0</v>
      </c>
      <c r="AI10" s="77">
        <f t="shared" si="12"/>
        <v>0</v>
      </c>
      <c r="AJ10" s="77">
        <f t="shared" si="12"/>
        <v>0</v>
      </c>
      <c r="AK10" s="77">
        <f t="shared" si="12"/>
        <v>0</v>
      </c>
      <c r="AL10" s="77">
        <f t="shared" si="12"/>
        <v>0</v>
      </c>
      <c r="AM10" s="77">
        <f t="shared" si="12"/>
        <v>0</v>
      </c>
      <c r="AN10" s="77">
        <f t="shared" si="12"/>
        <v>0</v>
      </c>
      <c r="AO10" s="77">
        <f t="shared" si="12"/>
        <v>0</v>
      </c>
      <c r="AP10" s="77">
        <f t="shared" si="12"/>
        <v>0</v>
      </c>
      <c r="AQ10" s="77">
        <f t="shared" si="12"/>
        <v>0</v>
      </c>
      <c r="AR10" s="77">
        <f t="shared" si="12"/>
        <v>0</v>
      </c>
      <c r="AS10" s="77">
        <f t="shared" si="13"/>
        <v>0</v>
      </c>
      <c r="AT10" s="77">
        <f t="shared" si="13"/>
        <v>0</v>
      </c>
      <c r="AU10" s="77">
        <f t="shared" si="13"/>
        <v>0</v>
      </c>
      <c r="AV10" s="77">
        <f t="shared" si="13"/>
        <v>0</v>
      </c>
      <c r="AW10" s="77">
        <f t="shared" si="13"/>
        <v>0</v>
      </c>
      <c r="AX10" s="77">
        <f t="shared" si="13"/>
        <v>0</v>
      </c>
      <c r="AY10" s="77">
        <f t="shared" si="13"/>
        <v>0</v>
      </c>
      <c r="AZ10" s="77">
        <f t="shared" si="13"/>
        <v>0</v>
      </c>
      <c r="BA10" s="77">
        <f t="shared" si="13"/>
        <v>0</v>
      </c>
      <c r="BB10" s="77">
        <f t="shared" si="13"/>
        <v>0</v>
      </c>
      <c r="BC10" s="77">
        <f t="shared" si="14"/>
        <v>0</v>
      </c>
      <c r="BD10" s="77">
        <f t="shared" si="14"/>
        <v>0</v>
      </c>
      <c r="BE10" s="77">
        <f t="shared" si="14"/>
        <v>0</v>
      </c>
      <c r="BF10" s="77">
        <f t="shared" si="14"/>
        <v>0</v>
      </c>
      <c r="BG10" s="77">
        <f t="shared" si="14"/>
        <v>0</v>
      </c>
      <c r="BH10" s="77">
        <f t="shared" si="14"/>
        <v>0</v>
      </c>
      <c r="BI10" s="77">
        <f t="shared" si="14"/>
        <v>0</v>
      </c>
      <c r="BJ10" s="77">
        <f t="shared" si="14"/>
        <v>0</v>
      </c>
      <c r="BK10" s="77">
        <f t="shared" si="14"/>
        <v>0</v>
      </c>
      <c r="BL10" s="77">
        <f t="shared" si="14"/>
        <v>0</v>
      </c>
      <c r="BM10" s="77">
        <f t="shared" si="15"/>
        <v>0</v>
      </c>
      <c r="BN10" s="77">
        <f t="shared" si="15"/>
        <v>0</v>
      </c>
      <c r="BO10" s="77">
        <f t="shared" si="15"/>
        <v>0</v>
      </c>
      <c r="BP10" s="77">
        <f t="shared" si="15"/>
        <v>0</v>
      </c>
      <c r="BQ10" s="77">
        <f t="shared" si="15"/>
        <v>0</v>
      </c>
      <c r="BR10" s="77">
        <f t="shared" si="15"/>
        <v>0</v>
      </c>
      <c r="BS10" s="77">
        <f t="shared" si="15"/>
        <v>0</v>
      </c>
      <c r="BT10" s="77">
        <f t="shared" si="15"/>
        <v>0</v>
      </c>
      <c r="BU10" s="77">
        <f t="shared" si="15"/>
        <v>0</v>
      </c>
      <c r="BV10" s="77">
        <f t="shared" si="15"/>
        <v>0</v>
      </c>
      <c r="BW10" s="77">
        <f t="shared" si="16"/>
        <v>0</v>
      </c>
      <c r="BX10" s="77">
        <f t="shared" si="16"/>
        <v>0</v>
      </c>
      <c r="BY10" s="77">
        <f t="shared" si="16"/>
        <v>0</v>
      </c>
      <c r="BZ10" s="77">
        <f t="shared" si="16"/>
        <v>0</v>
      </c>
      <c r="CA10" s="77">
        <f t="shared" si="16"/>
        <v>0</v>
      </c>
      <c r="CB10" s="77">
        <f t="shared" si="16"/>
        <v>0</v>
      </c>
      <c r="CC10" s="77">
        <f t="shared" si="16"/>
        <v>0</v>
      </c>
      <c r="CD10" s="77">
        <f t="shared" si="16"/>
        <v>0</v>
      </c>
      <c r="CE10" s="77">
        <f t="shared" si="16"/>
        <v>0</v>
      </c>
      <c r="CF10" s="77">
        <f t="shared" si="16"/>
        <v>0</v>
      </c>
      <c r="CG10" s="77">
        <f t="shared" si="17"/>
        <v>0</v>
      </c>
      <c r="CH10" s="77">
        <f t="shared" si="17"/>
        <v>0</v>
      </c>
      <c r="CI10" s="77">
        <f t="shared" si="17"/>
        <v>0</v>
      </c>
      <c r="CJ10" s="77">
        <f t="shared" si="17"/>
        <v>0</v>
      </c>
      <c r="CK10" s="77">
        <f t="shared" si="17"/>
        <v>0</v>
      </c>
      <c r="CL10" s="77">
        <f t="shared" si="17"/>
        <v>0</v>
      </c>
      <c r="CM10" s="77">
        <f t="shared" si="17"/>
        <v>0</v>
      </c>
      <c r="CN10" s="77">
        <f t="shared" si="17"/>
        <v>0</v>
      </c>
      <c r="CO10" s="77">
        <f t="shared" si="17"/>
        <v>0</v>
      </c>
      <c r="CP10" s="77">
        <f t="shared" si="17"/>
        <v>0</v>
      </c>
      <c r="CQ10" s="77">
        <f t="shared" si="18"/>
        <v>0</v>
      </c>
      <c r="CR10" s="77">
        <f t="shared" si="18"/>
        <v>0</v>
      </c>
      <c r="CS10" s="77">
        <f t="shared" si="18"/>
        <v>0</v>
      </c>
      <c r="CT10" s="77">
        <f t="shared" si="18"/>
        <v>0</v>
      </c>
      <c r="CU10" s="77">
        <f t="shared" si="18"/>
        <v>0</v>
      </c>
      <c r="CV10" s="77">
        <f t="shared" si="18"/>
        <v>0</v>
      </c>
      <c r="CW10" s="77">
        <f t="shared" si="18"/>
        <v>0</v>
      </c>
      <c r="CX10" s="77">
        <f t="shared" si="18"/>
        <v>0</v>
      </c>
      <c r="CY10" s="77">
        <f t="shared" si="18"/>
        <v>0</v>
      </c>
      <c r="CZ10" s="77">
        <f t="shared" si="18"/>
        <v>0</v>
      </c>
    </row>
    <row r="11" spans="1:104" x14ac:dyDescent="0.35">
      <c r="A11" s="3"/>
      <c r="B11" s="23"/>
      <c r="C11" s="26" t="str">
        <f>A81</f>
        <v>tornyok</v>
      </c>
      <c r="D11" s="4">
        <f t="shared" si="8"/>
        <v>18</v>
      </c>
      <c r="E11" s="77">
        <f t="shared" si="9"/>
        <v>0</v>
      </c>
      <c r="F11" s="77">
        <f t="shared" si="9"/>
        <v>0</v>
      </c>
      <c r="G11" s="77">
        <f t="shared" si="9"/>
        <v>0</v>
      </c>
      <c r="H11" s="77">
        <f t="shared" si="9"/>
        <v>0</v>
      </c>
      <c r="I11" s="77">
        <f t="shared" si="9"/>
        <v>0</v>
      </c>
      <c r="J11" s="77">
        <f t="shared" si="9"/>
        <v>0</v>
      </c>
      <c r="K11" s="77">
        <f t="shared" si="9"/>
        <v>0</v>
      </c>
      <c r="L11" s="77">
        <f t="shared" si="9"/>
        <v>0</v>
      </c>
      <c r="M11" s="77">
        <f t="shared" si="9"/>
        <v>0</v>
      </c>
      <c r="N11" s="77">
        <f t="shared" si="9"/>
        <v>0</v>
      </c>
      <c r="O11" s="77">
        <f t="shared" si="10"/>
        <v>0</v>
      </c>
      <c r="P11" s="77">
        <f t="shared" si="10"/>
        <v>0</v>
      </c>
      <c r="Q11" s="77">
        <f t="shared" si="10"/>
        <v>0</v>
      </c>
      <c r="R11" s="77">
        <f t="shared" si="10"/>
        <v>0</v>
      </c>
      <c r="S11" s="77">
        <f t="shared" si="10"/>
        <v>0</v>
      </c>
      <c r="T11" s="77">
        <f t="shared" si="10"/>
        <v>0</v>
      </c>
      <c r="U11" s="77">
        <f t="shared" si="10"/>
        <v>0</v>
      </c>
      <c r="V11" s="77">
        <f t="shared" si="10"/>
        <v>0</v>
      </c>
      <c r="W11" s="77">
        <f t="shared" si="10"/>
        <v>0</v>
      </c>
      <c r="X11" s="77">
        <f t="shared" si="10"/>
        <v>0</v>
      </c>
      <c r="Y11" s="77">
        <f t="shared" si="11"/>
        <v>0</v>
      </c>
      <c r="Z11" s="77">
        <f t="shared" si="11"/>
        <v>0</v>
      </c>
      <c r="AA11" s="77">
        <f t="shared" si="11"/>
        <v>0</v>
      </c>
      <c r="AB11" s="77">
        <f t="shared" si="11"/>
        <v>0</v>
      </c>
      <c r="AC11" s="77">
        <f t="shared" si="11"/>
        <v>0</v>
      </c>
      <c r="AD11" s="77">
        <f t="shared" si="11"/>
        <v>0</v>
      </c>
      <c r="AE11" s="77">
        <f t="shared" si="11"/>
        <v>0</v>
      </c>
      <c r="AF11" s="77">
        <f t="shared" si="11"/>
        <v>0</v>
      </c>
      <c r="AG11" s="77">
        <f t="shared" si="11"/>
        <v>0</v>
      </c>
      <c r="AH11" s="77">
        <f t="shared" si="11"/>
        <v>0</v>
      </c>
      <c r="AI11" s="77">
        <f t="shared" si="12"/>
        <v>0</v>
      </c>
      <c r="AJ11" s="77">
        <f t="shared" si="12"/>
        <v>0</v>
      </c>
      <c r="AK11" s="77">
        <f t="shared" si="12"/>
        <v>0</v>
      </c>
      <c r="AL11" s="77">
        <f t="shared" si="12"/>
        <v>0</v>
      </c>
      <c r="AM11" s="77">
        <f t="shared" si="12"/>
        <v>0</v>
      </c>
      <c r="AN11" s="77">
        <f t="shared" si="12"/>
        <v>0</v>
      </c>
      <c r="AO11" s="77">
        <f t="shared" si="12"/>
        <v>0</v>
      </c>
      <c r="AP11" s="77">
        <f t="shared" si="12"/>
        <v>0</v>
      </c>
      <c r="AQ11" s="77">
        <f t="shared" si="12"/>
        <v>0</v>
      </c>
      <c r="AR11" s="77">
        <f t="shared" si="12"/>
        <v>0</v>
      </c>
      <c r="AS11" s="77">
        <f t="shared" si="13"/>
        <v>0</v>
      </c>
      <c r="AT11" s="77">
        <f t="shared" si="13"/>
        <v>0</v>
      </c>
      <c r="AU11" s="77">
        <f t="shared" si="13"/>
        <v>0</v>
      </c>
      <c r="AV11" s="77">
        <f t="shared" si="13"/>
        <v>0</v>
      </c>
      <c r="AW11" s="77">
        <f t="shared" si="13"/>
        <v>0</v>
      </c>
      <c r="AX11" s="77">
        <f t="shared" si="13"/>
        <v>0</v>
      </c>
      <c r="AY11" s="77">
        <f t="shared" si="13"/>
        <v>0</v>
      </c>
      <c r="AZ11" s="77">
        <f t="shared" si="13"/>
        <v>0</v>
      </c>
      <c r="BA11" s="77">
        <f t="shared" si="13"/>
        <v>0</v>
      </c>
      <c r="BB11" s="77">
        <f t="shared" si="13"/>
        <v>0</v>
      </c>
      <c r="BC11" s="77">
        <f t="shared" si="14"/>
        <v>0</v>
      </c>
      <c r="BD11" s="77">
        <f t="shared" si="14"/>
        <v>0</v>
      </c>
      <c r="BE11" s="77">
        <f t="shared" si="14"/>
        <v>0</v>
      </c>
      <c r="BF11" s="77">
        <f t="shared" si="14"/>
        <v>0</v>
      </c>
      <c r="BG11" s="77">
        <f t="shared" si="14"/>
        <v>0</v>
      </c>
      <c r="BH11" s="77">
        <f t="shared" si="14"/>
        <v>0</v>
      </c>
      <c r="BI11" s="77">
        <f t="shared" si="14"/>
        <v>0</v>
      </c>
      <c r="BJ11" s="77">
        <f t="shared" si="14"/>
        <v>0</v>
      </c>
      <c r="BK11" s="77">
        <f t="shared" si="14"/>
        <v>0</v>
      </c>
      <c r="BL11" s="77">
        <f t="shared" si="14"/>
        <v>0</v>
      </c>
      <c r="BM11" s="77">
        <f t="shared" si="15"/>
        <v>0</v>
      </c>
      <c r="BN11" s="77">
        <f t="shared" si="15"/>
        <v>0</v>
      </c>
      <c r="BO11" s="77">
        <f t="shared" si="15"/>
        <v>0</v>
      </c>
      <c r="BP11" s="77">
        <f t="shared" si="15"/>
        <v>0</v>
      </c>
      <c r="BQ11" s="77">
        <f t="shared" si="15"/>
        <v>0</v>
      </c>
      <c r="BR11" s="77">
        <f t="shared" si="15"/>
        <v>0</v>
      </c>
      <c r="BS11" s="77">
        <f t="shared" si="15"/>
        <v>0</v>
      </c>
      <c r="BT11" s="77">
        <f t="shared" si="15"/>
        <v>0</v>
      </c>
      <c r="BU11" s="77">
        <f t="shared" si="15"/>
        <v>0</v>
      </c>
      <c r="BV11" s="77">
        <f t="shared" si="15"/>
        <v>0</v>
      </c>
      <c r="BW11" s="77">
        <f t="shared" si="16"/>
        <v>0</v>
      </c>
      <c r="BX11" s="77">
        <f t="shared" si="16"/>
        <v>0</v>
      </c>
      <c r="BY11" s="77">
        <f t="shared" si="16"/>
        <v>0</v>
      </c>
      <c r="BZ11" s="77">
        <f t="shared" si="16"/>
        <v>0</v>
      </c>
      <c r="CA11" s="77">
        <f t="shared" si="16"/>
        <v>0</v>
      </c>
      <c r="CB11" s="77">
        <f t="shared" si="16"/>
        <v>0</v>
      </c>
      <c r="CC11" s="77">
        <f t="shared" si="16"/>
        <v>0</v>
      </c>
      <c r="CD11" s="77">
        <f t="shared" si="16"/>
        <v>0</v>
      </c>
      <c r="CE11" s="77">
        <f t="shared" si="16"/>
        <v>0</v>
      </c>
      <c r="CF11" s="77">
        <f t="shared" si="16"/>
        <v>0</v>
      </c>
      <c r="CG11" s="77">
        <f t="shared" si="17"/>
        <v>0</v>
      </c>
      <c r="CH11" s="77">
        <f t="shared" si="17"/>
        <v>0</v>
      </c>
      <c r="CI11" s="77">
        <f t="shared" si="17"/>
        <v>0</v>
      </c>
      <c r="CJ11" s="77">
        <f t="shared" si="17"/>
        <v>0</v>
      </c>
      <c r="CK11" s="77">
        <f t="shared" si="17"/>
        <v>0</v>
      </c>
      <c r="CL11" s="77">
        <f t="shared" si="17"/>
        <v>0</v>
      </c>
      <c r="CM11" s="77">
        <f t="shared" si="17"/>
        <v>0</v>
      </c>
      <c r="CN11" s="77">
        <f t="shared" si="17"/>
        <v>0</v>
      </c>
      <c r="CO11" s="77">
        <f t="shared" si="17"/>
        <v>0</v>
      </c>
      <c r="CP11" s="77">
        <f t="shared" si="17"/>
        <v>0</v>
      </c>
      <c r="CQ11" s="77">
        <f t="shared" si="18"/>
        <v>0</v>
      </c>
      <c r="CR11" s="77">
        <f t="shared" si="18"/>
        <v>0</v>
      </c>
      <c r="CS11" s="77">
        <f t="shared" si="18"/>
        <v>0</v>
      </c>
      <c r="CT11" s="77">
        <f t="shared" si="18"/>
        <v>0</v>
      </c>
      <c r="CU11" s="77">
        <f t="shared" si="18"/>
        <v>0</v>
      </c>
      <c r="CV11" s="77">
        <f t="shared" si="18"/>
        <v>0</v>
      </c>
      <c r="CW11" s="77">
        <f t="shared" si="18"/>
        <v>0</v>
      </c>
      <c r="CX11" s="77">
        <f t="shared" si="18"/>
        <v>0</v>
      </c>
      <c r="CY11" s="77">
        <f t="shared" si="18"/>
        <v>0</v>
      </c>
      <c r="CZ11" s="77">
        <f t="shared" si="18"/>
        <v>0</v>
      </c>
    </row>
    <row r="12" spans="1:104" x14ac:dyDescent="0.35">
      <c r="A12" s="29"/>
      <c r="B12" s="29"/>
      <c r="C12" s="30" t="str">
        <f>A95</f>
        <v>vár</v>
      </c>
      <c r="D12" s="4">
        <f t="shared" si="8"/>
        <v>13</v>
      </c>
      <c r="E12" s="77">
        <f t="shared" si="9"/>
        <v>0</v>
      </c>
      <c r="F12" s="77">
        <f t="shared" si="9"/>
        <v>0</v>
      </c>
      <c r="G12" s="77">
        <f t="shared" si="9"/>
        <v>0</v>
      </c>
      <c r="H12" s="77">
        <f t="shared" si="9"/>
        <v>0</v>
      </c>
      <c r="I12" s="77">
        <f t="shared" si="9"/>
        <v>0</v>
      </c>
      <c r="J12" s="77">
        <f t="shared" si="9"/>
        <v>0</v>
      </c>
      <c r="K12" s="77">
        <f t="shared" si="9"/>
        <v>0</v>
      </c>
      <c r="L12" s="77">
        <f t="shared" si="9"/>
        <v>0</v>
      </c>
      <c r="M12" s="77">
        <f t="shared" si="9"/>
        <v>0</v>
      </c>
      <c r="N12" s="77">
        <f t="shared" si="9"/>
        <v>0</v>
      </c>
      <c r="O12" s="77">
        <f t="shared" si="10"/>
        <v>0</v>
      </c>
      <c r="P12" s="77">
        <f t="shared" si="10"/>
        <v>0</v>
      </c>
      <c r="Q12" s="77">
        <f t="shared" si="10"/>
        <v>0</v>
      </c>
      <c r="R12" s="77">
        <f t="shared" si="10"/>
        <v>0</v>
      </c>
      <c r="S12" s="77">
        <f t="shared" si="10"/>
        <v>0</v>
      </c>
      <c r="T12" s="77">
        <f t="shared" si="10"/>
        <v>0</v>
      </c>
      <c r="U12" s="77">
        <f t="shared" si="10"/>
        <v>0</v>
      </c>
      <c r="V12" s="77">
        <f t="shared" si="10"/>
        <v>0</v>
      </c>
      <c r="W12" s="77">
        <f t="shared" si="10"/>
        <v>0</v>
      </c>
      <c r="X12" s="77">
        <f t="shared" si="10"/>
        <v>0</v>
      </c>
      <c r="Y12" s="77">
        <f t="shared" si="11"/>
        <v>0</v>
      </c>
      <c r="Z12" s="77">
        <f t="shared" si="11"/>
        <v>0</v>
      </c>
      <c r="AA12" s="77">
        <f t="shared" si="11"/>
        <v>0</v>
      </c>
      <c r="AB12" s="77">
        <f t="shared" si="11"/>
        <v>0</v>
      </c>
      <c r="AC12" s="77">
        <f t="shared" si="11"/>
        <v>0</v>
      </c>
      <c r="AD12" s="77">
        <f t="shared" si="11"/>
        <v>0</v>
      </c>
      <c r="AE12" s="77">
        <f t="shared" si="11"/>
        <v>0</v>
      </c>
      <c r="AF12" s="77">
        <f t="shared" si="11"/>
        <v>0</v>
      </c>
      <c r="AG12" s="77">
        <f t="shared" si="11"/>
        <v>0</v>
      </c>
      <c r="AH12" s="77">
        <f t="shared" si="11"/>
        <v>0</v>
      </c>
      <c r="AI12" s="77">
        <f t="shared" si="12"/>
        <v>0</v>
      </c>
      <c r="AJ12" s="77">
        <f t="shared" si="12"/>
        <v>0</v>
      </c>
      <c r="AK12" s="77">
        <f t="shared" si="12"/>
        <v>0</v>
      </c>
      <c r="AL12" s="77">
        <f t="shared" si="12"/>
        <v>0</v>
      </c>
      <c r="AM12" s="77">
        <f t="shared" si="12"/>
        <v>0</v>
      </c>
      <c r="AN12" s="77">
        <f t="shared" si="12"/>
        <v>0</v>
      </c>
      <c r="AO12" s="77">
        <f t="shared" si="12"/>
        <v>0</v>
      </c>
      <c r="AP12" s="77">
        <f t="shared" si="12"/>
        <v>0</v>
      </c>
      <c r="AQ12" s="77">
        <f t="shared" si="12"/>
        <v>0</v>
      </c>
      <c r="AR12" s="77">
        <f t="shared" si="12"/>
        <v>0</v>
      </c>
      <c r="AS12" s="77">
        <f t="shared" si="13"/>
        <v>0</v>
      </c>
      <c r="AT12" s="77">
        <f t="shared" si="13"/>
        <v>0</v>
      </c>
      <c r="AU12" s="77">
        <f t="shared" si="13"/>
        <v>0</v>
      </c>
      <c r="AV12" s="77">
        <f t="shared" si="13"/>
        <v>0</v>
      </c>
      <c r="AW12" s="77">
        <f t="shared" si="13"/>
        <v>0</v>
      </c>
      <c r="AX12" s="77">
        <f t="shared" si="13"/>
        <v>0</v>
      </c>
      <c r="AY12" s="77">
        <f t="shared" si="13"/>
        <v>0</v>
      </c>
      <c r="AZ12" s="77">
        <f t="shared" si="13"/>
        <v>0</v>
      </c>
      <c r="BA12" s="77">
        <f t="shared" si="13"/>
        <v>0</v>
      </c>
      <c r="BB12" s="77">
        <f t="shared" si="13"/>
        <v>0</v>
      </c>
      <c r="BC12" s="77">
        <f t="shared" si="14"/>
        <v>0</v>
      </c>
      <c r="BD12" s="77">
        <f t="shared" si="14"/>
        <v>0</v>
      </c>
      <c r="BE12" s="77">
        <f t="shared" si="14"/>
        <v>0</v>
      </c>
      <c r="BF12" s="77">
        <f t="shared" si="14"/>
        <v>0</v>
      </c>
      <c r="BG12" s="77">
        <f t="shared" si="14"/>
        <v>0</v>
      </c>
      <c r="BH12" s="77">
        <f t="shared" si="14"/>
        <v>0</v>
      </c>
      <c r="BI12" s="77">
        <f t="shared" si="14"/>
        <v>0</v>
      </c>
      <c r="BJ12" s="77">
        <f t="shared" si="14"/>
        <v>0</v>
      </c>
      <c r="BK12" s="77">
        <f t="shared" si="14"/>
        <v>0</v>
      </c>
      <c r="BL12" s="77">
        <f t="shared" si="14"/>
        <v>0</v>
      </c>
      <c r="BM12" s="77">
        <f t="shared" si="15"/>
        <v>0</v>
      </c>
      <c r="BN12" s="77">
        <f t="shared" si="15"/>
        <v>0</v>
      </c>
      <c r="BO12" s="77">
        <f t="shared" si="15"/>
        <v>0</v>
      </c>
      <c r="BP12" s="77">
        <f t="shared" si="15"/>
        <v>0</v>
      </c>
      <c r="BQ12" s="77">
        <f t="shared" si="15"/>
        <v>0</v>
      </c>
      <c r="BR12" s="77">
        <f t="shared" si="15"/>
        <v>0</v>
      </c>
      <c r="BS12" s="77">
        <f t="shared" si="15"/>
        <v>0</v>
      </c>
      <c r="BT12" s="77">
        <f t="shared" si="15"/>
        <v>0</v>
      </c>
      <c r="BU12" s="77">
        <f t="shared" si="15"/>
        <v>0</v>
      </c>
      <c r="BV12" s="77">
        <f t="shared" si="15"/>
        <v>0</v>
      </c>
      <c r="BW12" s="77">
        <f t="shared" si="16"/>
        <v>0</v>
      </c>
      <c r="BX12" s="77">
        <f t="shared" si="16"/>
        <v>0</v>
      </c>
      <c r="BY12" s="77">
        <f t="shared" si="16"/>
        <v>0</v>
      </c>
      <c r="BZ12" s="77">
        <f t="shared" si="16"/>
        <v>0</v>
      </c>
      <c r="CA12" s="77">
        <f t="shared" si="16"/>
        <v>0</v>
      </c>
      <c r="CB12" s="77">
        <f t="shared" si="16"/>
        <v>0</v>
      </c>
      <c r="CC12" s="77">
        <f t="shared" si="16"/>
        <v>0</v>
      </c>
      <c r="CD12" s="77">
        <f t="shared" si="16"/>
        <v>0</v>
      </c>
      <c r="CE12" s="77">
        <f t="shared" si="16"/>
        <v>0</v>
      </c>
      <c r="CF12" s="77">
        <f t="shared" si="16"/>
        <v>0</v>
      </c>
      <c r="CG12" s="77">
        <f t="shared" si="17"/>
        <v>0</v>
      </c>
      <c r="CH12" s="77">
        <f t="shared" si="17"/>
        <v>0</v>
      </c>
      <c r="CI12" s="77">
        <f t="shared" si="17"/>
        <v>0</v>
      </c>
      <c r="CJ12" s="77">
        <f t="shared" si="17"/>
        <v>0</v>
      </c>
      <c r="CK12" s="77">
        <f t="shared" si="17"/>
        <v>0</v>
      </c>
      <c r="CL12" s="77">
        <f t="shared" si="17"/>
        <v>0</v>
      </c>
      <c r="CM12" s="77">
        <f t="shared" si="17"/>
        <v>0</v>
      </c>
      <c r="CN12" s="77">
        <f t="shared" si="17"/>
        <v>0</v>
      </c>
      <c r="CO12" s="77">
        <f t="shared" si="17"/>
        <v>0</v>
      </c>
      <c r="CP12" s="77">
        <f t="shared" si="17"/>
        <v>0</v>
      </c>
      <c r="CQ12" s="77">
        <f t="shared" si="18"/>
        <v>0</v>
      </c>
      <c r="CR12" s="77">
        <f t="shared" si="18"/>
        <v>0</v>
      </c>
      <c r="CS12" s="77">
        <f t="shared" si="18"/>
        <v>0</v>
      </c>
      <c r="CT12" s="77">
        <f t="shared" si="18"/>
        <v>0</v>
      </c>
      <c r="CU12" s="77">
        <f t="shared" si="18"/>
        <v>0</v>
      </c>
      <c r="CV12" s="77">
        <f t="shared" si="18"/>
        <v>0</v>
      </c>
      <c r="CW12" s="77">
        <f t="shared" si="18"/>
        <v>0</v>
      </c>
      <c r="CX12" s="77">
        <f t="shared" si="18"/>
        <v>0</v>
      </c>
      <c r="CY12" s="77">
        <f t="shared" si="18"/>
        <v>0</v>
      </c>
      <c r="CZ12" s="77">
        <f t="shared" si="18"/>
        <v>0</v>
      </c>
    </row>
    <row r="13" spans="1:104" x14ac:dyDescent="0.35">
      <c r="A13" s="27"/>
      <c r="B13" s="27"/>
      <c r="C13" s="28" t="s">
        <v>37</v>
      </c>
      <c r="D13" s="4">
        <f t="shared" si="8"/>
        <v>8</v>
      </c>
      <c r="E13" s="77">
        <f t="shared" si="9"/>
        <v>0</v>
      </c>
      <c r="F13" s="77">
        <f t="shared" si="9"/>
        <v>0</v>
      </c>
      <c r="G13" s="77">
        <f t="shared" si="9"/>
        <v>0</v>
      </c>
      <c r="H13" s="77">
        <f t="shared" si="9"/>
        <v>0</v>
      </c>
      <c r="I13" s="77">
        <f t="shared" si="9"/>
        <v>0</v>
      </c>
      <c r="J13" s="77">
        <f t="shared" si="9"/>
        <v>0</v>
      </c>
      <c r="K13" s="77">
        <f t="shared" si="9"/>
        <v>0</v>
      </c>
      <c r="L13" s="77">
        <f t="shared" si="9"/>
        <v>0</v>
      </c>
      <c r="M13" s="77">
        <f t="shared" si="9"/>
        <v>0</v>
      </c>
      <c r="N13" s="77">
        <f t="shared" si="9"/>
        <v>0</v>
      </c>
      <c r="O13" s="77">
        <f t="shared" si="10"/>
        <v>0</v>
      </c>
      <c r="P13" s="77">
        <f t="shared" si="10"/>
        <v>0</v>
      </c>
      <c r="Q13" s="77">
        <f t="shared" si="10"/>
        <v>0</v>
      </c>
      <c r="R13" s="77">
        <f t="shared" si="10"/>
        <v>0</v>
      </c>
      <c r="S13" s="77">
        <f t="shared" si="10"/>
        <v>0</v>
      </c>
      <c r="T13" s="77">
        <f t="shared" si="10"/>
        <v>0</v>
      </c>
      <c r="U13" s="77">
        <f t="shared" si="10"/>
        <v>0</v>
      </c>
      <c r="V13" s="77">
        <f t="shared" si="10"/>
        <v>0</v>
      </c>
      <c r="W13" s="77">
        <f t="shared" si="10"/>
        <v>0</v>
      </c>
      <c r="X13" s="77">
        <f t="shared" si="10"/>
        <v>0</v>
      </c>
      <c r="Y13" s="77">
        <f t="shared" si="11"/>
        <v>0</v>
      </c>
      <c r="Z13" s="77">
        <f t="shared" si="11"/>
        <v>0</v>
      </c>
      <c r="AA13" s="77">
        <f t="shared" si="11"/>
        <v>0</v>
      </c>
      <c r="AB13" s="77">
        <f t="shared" si="11"/>
        <v>0</v>
      </c>
      <c r="AC13" s="77">
        <f t="shared" si="11"/>
        <v>0</v>
      </c>
      <c r="AD13" s="77">
        <f t="shared" si="11"/>
        <v>0</v>
      </c>
      <c r="AE13" s="77">
        <f t="shared" si="11"/>
        <v>0</v>
      </c>
      <c r="AF13" s="77">
        <f t="shared" si="11"/>
        <v>0</v>
      </c>
      <c r="AG13" s="77">
        <f t="shared" si="11"/>
        <v>0</v>
      </c>
      <c r="AH13" s="77">
        <f t="shared" si="11"/>
        <v>0</v>
      </c>
      <c r="AI13" s="77">
        <f t="shared" si="12"/>
        <v>0</v>
      </c>
      <c r="AJ13" s="77">
        <f t="shared" si="12"/>
        <v>0</v>
      </c>
      <c r="AK13" s="77">
        <f t="shared" si="12"/>
        <v>0</v>
      </c>
      <c r="AL13" s="77">
        <f t="shared" si="12"/>
        <v>0</v>
      </c>
      <c r="AM13" s="77">
        <f t="shared" si="12"/>
        <v>0</v>
      </c>
      <c r="AN13" s="77">
        <f t="shared" si="12"/>
        <v>0</v>
      </c>
      <c r="AO13" s="77">
        <f t="shared" si="12"/>
        <v>0</v>
      </c>
      <c r="AP13" s="77">
        <f t="shared" si="12"/>
        <v>0</v>
      </c>
      <c r="AQ13" s="77">
        <f t="shared" si="12"/>
        <v>0</v>
      </c>
      <c r="AR13" s="77">
        <f t="shared" si="12"/>
        <v>0</v>
      </c>
      <c r="AS13" s="77">
        <f t="shared" si="13"/>
        <v>0</v>
      </c>
      <c r="AT13" s="77">
        <f t="shared" si="13"/>
        <v>0</v>
      </c>
      <c r="AU13" s="77">
        <f t="shared" si="13"/>
        <v>0</v>
      </c>
      <c r="AV13" s="77">
        <f t="shared" si="13"/>
        <v>0</v>
      </c>
      <c r="AW13" s="77">
        <f t="shared" si="13"/>
        <v>0</v>
      </c>
      <c r="AX13" s="77">
        <f t="shared" si="13"/>
        <v>0</v>
      </c>
      <c r="AY13" s="77">
        <f t="shared" si="13"/>
        <v>0</v>
      </c>
      <c r="AZ13" s="77">
        <f t="shared" si="13"/>
        <v>0</v>
      </c>
      <c r="BA13" s="77">
        <f t="shared" si="13"/>
        <v>0</v>
      </c>
      <c r="BB13" s="77">
        <f t="shared" si="13"/>
        <v>0</v>
      </c>
      <c r="BC13" s="77">
        <f t="shared" si="14"/>
        <v>0</v>
      </c>
      <c r="BD13" s="77">
        <f t="shared" si="14"/>
        <v>0</v>
      </c>
      <c r="BE13" s="77">
        <f t="shared" si="14"/>
        <v>0</v>
      </c>
      <c r="BF13" s="77">
        <f t="shared" si="14"/>
        <v>0</v>
      </c>
      <c r="BG13" s="77">
        <f t="shared" si="14"/>
        <v>0</v>
      </c>
      <c r="BH13" s="77">
        <f t="shared" si="14"/>
        <v>0</v>
      </c>
      <c r="BI13" s="77">
        <f t="shared" si="14"/>
        <v>0</v>
      </c>
      <c r="BJ13" s="77">
        <f t="shared" si="14"/>
        <v>0</v>
      </c>
      <c r="BK13" s="77">
        <f t="shared" si="14"/>
        <v>0</v>
      </c>
      <c r="BL13" s="77">
        <f t="shared" si="14"/>
        <v>0</v>
      </c>
      <c r="BM13" s="77">
        <f t="shared" si="15"/>
        <v>0</v>
      </c>
      <c r="BN13" s="77">
        <f t="shared" si="15"/>
        <v>0</v>
      </c>
      <c r="BO13" s="77">
        <f t="shared" si="15"/>
        <v>0</v>
      </c>
      <c r="BP13" s="77">
        <f t="shared" si="15"/>
        <v>0</v>
      </c>
      <c r="BQ13" s="77">
        <f t="shared" si="15"/>
        <v>0</v>
      </c>
      <c r="BR13" s="77">
        <f t="shared" si="15"/>
        <v>0</v>
      </c>
      <c r="BS13" s="77">
        <f t="shared" si="15"/>
        <v>0</v>
      </c>
      <c r="BT13" s="77">
        <f t="shared" si="15"/>
        <v>0</v>
      </c>
      <c r="BU13" s="77">
        <f t="shared" si="15"/>
        <v>0</v>
      </c>
      <c r="BV13" s="77">
        <f t="shared" si="15"/>
        <v>0</v>
      </c>
      <c r="BW13" s="77">
        <f t="shared" si="16"/>
        <v>0</v>
      </c>
      <c r="BX13" s="77">
        <f t="shared" si="16"/>
        <v>0</v>
      </c>
      <c r="BY13" s="77">
        <f t="shared" si="16"/>
        <v>0</v>
      </c>
      <c r="BZ13" s="77">
        <f t="shared" si="16"/>
        <v>0</v>
      </c>
      <c r="CA13" s="77">
        <f t="shared" si="16"/>
        <v>0</v>
      </c>
      <c r="CB13" s="77">
        <f t="shared" si="16"/>
        <v>0</v>
      </c>
      <c r="CC13" s="77">
        <f t="shared" si="16"/>
        <v>0</v>
      </c>
      <c r="CD13" s="77">
        <f t="shared" si="16"/>
        <v>0</v>
      </c>
      <c r="CE13" s="77">
        <f t="shared" si="16"/>
        <v>0</v>
      </c>
      <c r="CF13" s="77">
        <f t="shared" si="16"/>
        <v>0</v>
      </c>
      <c r="CG13" s="77">
        <f t="shared" si="17"/>
        <v>0</v>
      </c>
      <c r="CH13" s="77">
        <f t="shared" si="17"/>
        <v>0</v>
      </c>
      <c r="CI13" s="77">
        <f t="shared" si="17"/>
        <v>0</v>
      </c>
      <c r="CJ13" s="77">
        <f t="shared" si="17"/>
        <v>0</v>
      </c>
      <c r="CK13" s="77">
        <f t="shared" si="17"/>
        <v>0</v>
      </c>
      <c r="CL13" s="77">
        <f t="shared" si="17"/>
        <v>0</v>
      </c>
      <c r="CM13" s="77">
        <f t="shared" si="17"/>
        <v>0</v>
      </c>
      <c r="CN13" s="77">
        <f t="shared" si="17"/>
        <v>0</v>
      </c>
      <c r="CO13" s="77">
        <f t="shared" si="17"/>
        <v>0</v>
      </c>
      <c r="CP13" s="77">
        <f t="shared" si="17"/>
        <v>0</v>
      </c>
      <c r="CQ13" s="77">
        <f t="shared" si="18"/>
        <v>0</v>
      </c>
      <c r="CR13" s="77">
        <f t="shared" si="18"/>
        <v>0</v>
      </c>
      <c r="CS13" s="77">
        <f t="shared" si="18"/>
        <v>0</v>
      </c>
      <c r="CT13" s="77">
        <f t="shared" si="18"/>
        <v>0</v>
      </c>
      <c r="CU13" s="77">
        <f t="shared" si="18"/>
        <v>0</v>
      </c>
      <c r="CV13" s="77">
        <f t="shared" si="18"/>
        <v>0</v>
      </c>
      <c r="CW13" s="77">
        <f t="shared" si="18"/>
        <v>0</v>
      </c>
      <c r="CX13" s="77">
        <f t="shared" si="18"/>
        <v>0</v>
      </c>
      <c r="CY13" s="77">
        <f t="shared" si="18"/>
        <v>0</v>
      </c>
      <c r="CZ13" s="77">
        <f t="shared" si="18"/>
        <v>0</v>
      </c>
    </row>
    <row r="14" spans="1:104" x14ac:dyDescent="0.35">
      <c r="A14" s="91" t="s">
        <v>38</v>
      </c>
      <c r="B14" s="91"/>
      <c r="C14" s="91"/>
      <c r="D14" s="20">
        <f>SUMIFS(pontok,reszfeladatok,A14)</f>
        <v>25</v>
      </c>
      <c r="E14" s="2">
        <f t="shared" ref="E14:AJ14" si="19">SUMIFS(pontok,reszfeladatok,$A14,E$15:E$138,1)</f>
        <v>0</v>
      </c>
      <c r="F14" s="2">
        <f t="shared" si="19"/>
        <v>0</v>
      </c>
      <c r="G14" s="2">
        <f t="shared" si="19"/>
        <v>0</v>
      </c>
      <c r="H14" s="2">
        <f t="shared" si="19"/>
        <v>0</v>
      </c>
      <c r="I14" s="2">
        <f t="shared" si="19"/>
        <v>0</v>
      </c>
      <c r="J14" s="2">
        <f t="shared" si="19"/>
        <v>0</v>
      </c>
      <c r="K14" s="2">
        <f t="shared" si="19"/>
        <v>0</v>
      </c>
      <c r="L14" s="2">
        <f t="shared" si="19"/>
        <v>0</v>
      </c>
      <c r="M14" s="2">
        <f t="shared" si="19"/>
        <v>0</v>
      </c>
      <c r="N14" s="2">
        <f t="shared" si="19"/>
        <v>0</v>
      </c>
      <c r="O14" s="2">
        <f t="shared" si="19"/>
        <v>0</v>
      </c>
      <c r="P14" s="2">
        <f t="shared" si="19"/>
        <v>0</v>
      </c>
      <c r="Q14" s="2">
        <f t="shared" si="19"/>
        <v>0</v>
      </c>
      <c r="R14" s="2">
        <f t="shared" si="19"/>
        <v>0</v>
      </c>
      <c r="S14" s="2">
        <f t="shared" si="19"/>
        <v>0</v>
      </c>
      <c r="T14" s="2">
        <f t="shared" si="19"/>
        <v>0</v>
      </c>
      <c r="U14" s="2">
        <f t="shared" si="19"/>
        <v>0</v>
      </c>
      <c r="V14" s="2">
        <f t="shared" si="19"/>
        <v>0</v>
      </c>
      <c r="W14" s="2">
        <f t="shared" si="19"/>
        <v>0</v>
      </c>
      <c r="X14" s="2">
        <f t="shared" si="19"/>
        <v>0</v>
      </c>
      <c r="Y14" s="2">
        <f t="shared" si="19"/>
        <v>0</v>
      </c>
      <c r="Z14" s="2">
        <f t="shared" si="19"/>
        <v>0</v>
      </c>
      <c r="AA14" s="2">
        <f t="shared" si="19"/>
        <v>0</v>
      </c>
      <c r="AB14" s="2">
        <f t="shared" si="19"/>
        <v>0</v>
      </c>
      <c r="AC14" s="2">
        <f t="shared" si="19"/>
        <v>0</v>
      </c>
      <c r="AD14" s="2">
        <f t="shared" si="19"/>
        <v>0</v>
      </c>
      <c r="AE14" s="2">
        <f t="shared" si="19"/>
        <v>0</v>
      </c>
      <c r="AF14" s="2">
        <f t="shared" si="19"/>
        <v>0</v>
      </c>
      <c r="AG14" s="2">
        <f t="shared" si="19"/>
        <v>0</v>
      </c>
      <c r="AH14" s="2">
        <f t="shared" si="19"/>
        <v>0</v>
      </c>
      <c r="AI14" s="2">
        <f t="shared" si="19"/>
        <v>0</v>
      </c>
      <c r="AJ14" s="2">
        <f t="shared" si="19"/>
        <v>0</v>
      </c>
      <c r="AK14" s="2">
        <f t="shared" ref="AK14:BP14" si="20">SUMIFS(pontok,reszfeladatok,$A14,AK$15:AK$138,1)</f>
        <v>0</v>
      </c>
      <c r="AL14" s="2">
        <f t="shared" si="20"/>
        <v>0</v>
      </c>
      <c r="AM14" s="2">
        <f t="shared" si="20"/>
        <v>0</v>
      </c>
      <c r="AN14" s="2">
        <f t="shared" si="20"/>
        <v>0</v>
      </c>
      <c r="AO14" s="2">
        <f t="shared" si="20"/>
        <v>0</v>
      </c>
      <c r="AP14" s="2">
        <f t="shared" si="20"/>
        <v>0</v>
      </c>
      <c r="AQ14" s="2">
        <f t="shared" si="20"/>
        <v>0</v>
      </c>
      <c r="AR14" s="2">
        <f t="shared" si="20"/>
        <v>0</v>
      </c>
      <c r="AS14" s="2">
        <f t="shared" si="20"/>
        <v>0</v>
      </c>
      <c r="AT14" s="2">
        <f t="shared" si="20"/>
        <v>0</v>
      </c>
      <c r="AU14" s="2">
        <f t="shared" si="20"/>
        <v>0</v>
      </c>
      <c r="AV14" s="2">
        <f t="shared" si="20"/>
        <v>0</v>
      </c>
      <c r="AW14" s="2">
        <f t="shared" si="20"/>
        <v>0</v>
      </c>
      <c r="AX14" s="2">
        <f t="shared" si="20"/>
        <v>0</v>
      </c>
      <c r="AY14" s="2">
        <f t="shared" si="20"/>
        <v>0</v>
      </c>
      <c r="AZ14" s="2">
        <f t="shared" si="20"/>
        <v>0</v>
      </c>
      <c r="BA14" s="2">
        <f t="shared" si="20"/>
        <v>0</v>
      </c>
      <c r="BB14" s="2">
        <f t="shared" si="20"/>
        <v>0</v>
      </c>
      <c r="BC14" s="2">
        <f t="shared" si="20"/>
        <v>0</v>
      </c>
      <c r="BD14" s="2">
        <f t="shared" si="20"/>
        <v>0</v>
      </c>
      <c r="BE14" s="2">
        <f t="shared" si="20"/>
        <v>0</v>
      </c>
      <c r="BF14" s="2">
        <f t="shared" si="20"/>
        <v>0</v>
      </c>
      <c r="BG14" s="2">
        <f t="shared" si="20"/>
        <v>0</v>
      </c>
      <c r="BH14" s="2">
        <f t="shared" si="20"/>
        <v>0</v>
      </c>
      <c r="BI14" s="2">
        <f t="shared" si="20"/>
        <v>0</v>
      </c>
      <c r="BJ14" s="2">
        <f t="shared" si="20"/>
        <v>0</v>
      </c>
      <c r="BK14" s="2">
        <f t="shared" si="20"/>
        <v>0</v>
      </c>
      <c r="BL14" s="2">
        <f t="shared" si="20"/>
        <v>0</v>
      </c>
      <c r="BM14" s="2">
        <f t="shared" si="20"/>
        <v>0</v>
      </c>
      <c r="BN14" s="2">
        <f t="shared" si="20"/>
        <v>0</v>
      </c>
      <c r="BO14" s="2">
        <f t="shared" si="20"/>
        <v>0</v>
      </c>
      <c r="BP14" s="2">
        <f t="shared" si="20"/>
        <v>0</v>
      </c>
      <c r="BQ14" s="2">
        <f t="shared" ref="BQ14:CZ14" si="21">SUMIFS(pontok,reszfeladatok,$A14,BQ$15:BQ$138,1)</f>
        <v>0</v>
      </c>
      <c r="BR14" s="2">
        <f t="shared" si="21"/>
        <v>0</v>
      </c>
      <c r="BS14" s="2">
        <f t="shared" si="21"/>
        <v>0</v>
      </c>
      <c r="BT14" s="2">
        <f t="shared" si="21"/>
        <v>0</v>
      </c>
      <c r="BU14" s="2">
        <f t="shared" si="21"/>
        <v>0</v>
      </c>
      <c r="BV14" s="2">
        <f t="shared" si="21"/>
        <v>0</v>
      </c>
      <c r="BW14" s="2">
        <f t="shared" si="21"/>
        <v>0</v>
      </c>
      <c r="BX14" s="2">
        <f t="shared" si="21"/>
        <v>0</v>
      </c>
      <c r="BY14" s="2">
        <f t="shared" si="21"/>
        <v>0</v>
      </c>
      <c r="BZ14" s="2">
        <f t="shared" si="21"/>
        <v>0</v>
      </c>
      <c r="CA14" s="2">
        <f t="shared" si="21"/>
        <v>0</v>
      </c>
      <c r="CB14" s="2">
        <f t="shared" si="21"/>
        <v>0</v>
      </c>
      <c r="CC14" s="2">
        <f t="shared" si="21"/>
        <v>0</v>
      </c>
      <c r="CD14" s="2">
        <f t="shared" si="21"/>
        <v>0</v>
      </c>
      <c r="CE14" s="2">
        <f t="shared" si="21"/>
        <v>0</v>
      </c>
      <c r="CF14" s="2">
        <f t="shared" si="21"/>
        <v>0</v>
      </c>
      <c r="CG14" s="2">
        <f t="shared" si="21"/>
        <v>0</v>
      </c>
      <c r="CH14" s="2">
        <f t="shared" si="21"/>
        <v>0</v>
      </c>
      <c r="CI14" s="2">
        <f t="shared" si="21"/>
        <v>0</v>
      </c>
      <c r="CJ14" s="2">
        <f t="shared" si="21"/>
        <v>0</v>
      </c>
      <c r="CK14" s="2">
        <f t="shared" si="21"/>
        <v>0</v>
      </c>
      <c r="CL14" s="2">
        <f t="shared" si="21"/>
        <v>0</v>
      </c>
      <c r="CM14" s="2">
        <f t="shared" si="21"/>
        <v>0</v>
      </c>
      <c r="CN14" s="2">
        <f t="shared" si="21"/>
        <v>0</v>
      </c>
      <c r="CO14" s="2">
        <f t="shared" si="21"/>
        <v>0</v>
      </c>
      <c r="CP14" s="2">
        <f t="shared" si="21"/>
        <v>0</v>
      </c>
      <c r="CQ14" s="2">
        <f t="shared" si="21"/>
        <v>0</v>
      </c>
      <c r="CR14" s="2">
        <f t="shared" si="21"/>
        <v>0</v>
      </c>
      <c r="CS14" s="2">
        <f t="shared" si="21"/>
        <v>0</v>
      </c>
      <c r="CT14" s="2">
        <f t="shared" si="21"/>
        <v>0</v>
      </c>
      <c r="CU14" s="2">
        <f t="shared" si="21"/>
        <v>0</v>
      </c>
      <c r="CV14" s="2">
        <f t="shared" si="21"/>
        <v>0</v>
      </c>
      <c r="CW14" s="2">
        <f t="shared" si="21"/>
        <v>0</v>
      </c>
      <c r="CX14" s="2">
        <f t="shared" si="21"/>
        <v>0</v>
      </c>
      <c r="CY14" s="2">
        <f t="shared" si="21"/>
        <v>0</v>
      </c>
      <c r="CZ14" s="2">
        <f t="shared" si="21"/>
        <v>0</v>
      </c>
    </row>
    <row r="15" spans="1:104" ht="29" x14ac:dyDescent="0.35">
      <c r="A15" s="12" t="s">
        <v>40</v>
      </c>
      <c r="B15" s="4">
        <f t="shared" si="8"/>
        <v>13</v>
      </c>
      <c r="C15" s="51" t="s">
        <v>41</v>
      </c>
      <c r="D15" s="2">
        <v>1</v>
      </c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</row>
    <row r="16" spans="1:104" x14ac:dyDescent="0.35">
      <c r="A16" s="13" t="str">
        <f>A$15</f>
        <v>szegélyminta</v>
      </c>
      <c r="B16" s="9"/>
      <c r="C16" s="8" t="s">
        <v>42</v>
      </c>
      <c r="D16" s="2">
        <v>1</v>
      </c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</row>
    <row r="17" spans="1:104" x14ac:dyDescent="0.35">
      <c r="A17" s="13" t="str">
        <f t="shared" ref="A17:A26" si="22">A$15</f>
        <v>szegélyminta</v>
      </c>
      <c r="B17" s="9"/>
      <c r="C17" s="8" t="s">
        <v>43</v>
      </c>
      <c r="D17" s="2">
        <v>1</v>
      </c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</row>
    <row r="18" spans="1:104" ht="33.75" customHeight="1" x14ac:dyDescent="0.35">
      <c r="A18" s="13" t="str">
        <f t="shared" si="22"/>
        <v>szegélyminta</v>
      </c>
      <c r="B18" s="54" t="s">
        <v>44</v>
      </c>
      <c r="C18" s="18" t="s">
        <v>45</v>
      </c>
      <c r="D18" s="2">
        <v>1</v>
      </c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</row>
    <row r="19" spans="1:104" ht="29" x14ac:dyDescent="0.35">
      <c r="A19" s="13" t="str">
        <f t="shared" si="22"/>
        <v>szegélyminta</v>
      </c>
      <c r="B19" s="9"/>
      <c r="C19" s="8" t="s">
        <v>46</v>
      </c>
      <c r="D19" s="2">
        <v>1</v>
      </c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</row>
    <row r="20" spans="1:104" x14ac:dyDescent="0.35">
      <c r="A20" s="13" t="str">
        <f t="shared" si="22"/>
        <v>szegélyminta</v>
      </c>
      <c r="B20" s="9"/>
      <c r="C20" s="37" t="s">
        <v>47</v>
      </c>
      <c r="D20" s="2">
        <v>1</v>
      </c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</row>
    <row r="21" spans="1:104" ht="29" x14ac:dyDescent="0.35">
      <c r="A21" s="13" t="str">
        <f t="shared" si="22"/>
        <v>szegélyminta</v>
      </c>
      <c r="B21" s="35"/>
      <c r="C21" s="49" t="s">
        <v>48</v>
      </c>
      <c r="D21" s="36">
        <v>1</v>
      </c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</row>
    <row r="22" spans="1:104" ht="29" x14ac:dyDescent="0.35">
      <c r="A22" s="13" t="str">
        <f t="shared" si="22"/>
        <v>szegélyminta</v>
      </c>
      <c r="B22" s="35"/>
      <c r="C22" s="22" t="s">
        <v>49</v>
      </c>
      <c r="D22" s="36">
        <v>1</v>
      </c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</row>
    <row r="23" spans="1:104" x14ac:dyDescent="0.35">
      <c r="A23" s="13" t="str">
        <f t="shared" si="22"/>
        <v>szegélyminta</v>
      </c>
      <c r="B23" s="9"/>
      <c r="C23" s="38" t="s">
        <v>50</v>
      </c>
      <c r="D23" s="2">
        <v>1</v>
      </c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</row>
    <row r="24" spans="1:104" x14ac:dyDescent="0.35">
      <c r="A24" s="13" t="str">
        <f t="shared" si="22"/>
        <v>szegélyminta</v>
      </c>
      <c r="B24" s="9"/>
      <c r="C24" s="8" t="s">
        <v>51</v>
      </c>
      <c r="D24" s="2">
        <v>1</v>
      </c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</row>
    <row r="25" spans="1:104" x14ac:dyDescent="0.35">
      <c r="A25" s="13" t="str">
        <f t="shared" si="22"/>
        <v>szegélyminta</v>
      </c>
      <c r="B25" s="9"/>
      <c r="C25" s="8" t="s">
        <v>52</v>
      </c>
      <c r="D25" s="2">
        <v>1</v>
      </c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</row>
    <row r="26" spans="1:104" ht="29" x14ac:dyDescent="0.35">
      <c r="A26" s="13" t="str">
        <f t="shared" si="22"/>
        <v>szegélyminta</v>
      </c>
      <c r="B26" s="54" t="s">
        <v>53</v>
      </c>
      <c r="C26" s="56" t="s">
        <v>54</v>
      </c>
      <c r="D26" s="2">
        <v>2</v>
      </c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</row>
    <row r="27" spans="1:104" ht="29" x14ac:dyDescent="0.35">
      <c r="A27" s="12" t="s">
        <v>30</v>
      </c>
      <c r="B27" s="4">
        <f t="shared" ref="B27" si="23">SUMIFS(pontok,reszfeladatok,A27)</f>
        <v>12</v>
      </c>
      <c r="C27" s="51" t="s">
        <v>55</v>
      </c>
      <c r="D27" s="2">
        <v>1</v>
      </c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</row>
    <row r="28" spans="1:104" ht="29" x14ac:dyDescent="0.35">
      <c r="A28" s="13" t="str">
        <f>A$27</f>
        <v>szegely</v>
      </c>
      <c r="B28" s="92" t="s">
        <v>56</v>
      </c>
      <c r="C28" s="18" t="s">
        <v>57</v>
      </c>
      <c r="D28" s="2">
        <v>1</v>
      </c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</row>
    <row r="29" spans="1:104" x14ac:dyDescent="0.35">
      <c r="A29" s="13" t="str">
        <f t="shared" ref="A29:A36" si="24">A$27</f>
        <v>szegely</v>
      </c>
      <c r="B29" s="93"/>
      <c r="C29" s="18" t="s">
        <v>58</v>
      </c>
      <c r="D29" s="2">
        <v>1</v>
      </c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</row>
    <row r="30" spans="1:104" ht="43.5" x14ac:dyDescent="0.35">
      <c r="A30" s="13" t="str">
        <f t="shared" si="24"/>
        <v>szegely</v>
      </c>
      <c r="B30" s="93"/>
      <c r="C30" s="18" t="s">
        <v>59</v>
      </c>
      <c r="D30" s="2">
        <v>1</v>
      </c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</row>
    <row r="31" spans="1:104" x14ac:dyDescent="0.35">
      <c r="A31" s="13" t="str">
        <f t="shared" si="24"/>
        <v>szegely</v>
      </c>
      <c r="B31" s="94"/>
      <c r="C31" s="55" t="s">
        <v>60</v>
      </c>
      <c r="D31" s="2">
        <v>1</v>
      </c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</row>
    <row r="32" spans="1:104" ht="43.5" x14ac:dyDescent="0.35">
      <c r="A32" s="13" t="str">
        <f t="shared" si="24"/>
        <v>szegely</v>
      </c>
      <c r="B32" s="92" t="s">
        <v>61</v>
      </c>
      <c r="C32" s="18" t="s">
        <v>62</v>
      </c>
      <c r="D32" s="2">
        <v>1</v>
      </c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</row>
    <row r="33" spans="1:104" ht="30" customHeight="1" x14ac:dyDescent="0.35">
      <c r="A33" s="13" t="str">
        <f t="shared" si="24"/>
        <v>szegely</v>
      </c>
      <c r="B33" s="93"/>
      <c r="C33" s="18" t="s">
        <v>63</v>
      </c>
      <c r="D33" s="2">
        <v>1</v>
      </c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</row>
    <row r="34" spans="1:104" x14ac:dyDescent="0.35">
      <c r="A34" s="13" t="str">
        <f t="shared" si="24"/>
        <v>szegely</v>
      </c>
      <c r="B34" s="94"/>
      <c r="C34" s="18" t="s">
        <v>64</v>
      </c>
      <c r="D34" s="2">
        <v>2</v>
      </c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</row>
    <row r="35" spans="1:104" x14ac:dyDescent="0.35">
      <c r="A35" s="13" t="str">
        <f t="shared" si="24"/>
        <v>szegely</v>
      </c>
      <c r="B35" s="9"/>
      <c r="C35" s="8" t="s">
        <v>65</v>
      </c>
      <c r="D35" s="2">
        <v>1</v>
      </c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</row>
    <row r="36" spans="1:104" ht="29" x14ac:dyDescent="0.35">
      <c r="A36" s="13" t="str">
        <f t="shared" si="24"/>
        <v>szegely</v>
      </c>
      <c r="B36" s="54" t="s">
        <v>53</v>
      </c>
      <c r="C36" s="56" t="s">
        <v>54</v>
      </c>
      <c r="D36" s="2">
        <v>2</v>
      </c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</row>
    <row r="37" spans="1:104" x14ac:dyDescent="0.35">
      <c r="A37" s="12" t="s">
        <v>32</v>
      </c>
      <c r="B37" s="4">
        <f t="shared" ref="B37" si="25">SUMIFS(pontok,reszfeladatok,A37)</f>
        <v>7</v>
      </c>
      <c r="C37" s="51" t="s">
        <v>66</v>
      </c>
      <c r="D37" s="2">
        <v>1</v>
      </c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</row>
    <row r="38" spans="1:104" x14ac:dyDescent="0.35">
      <c r="A38" s="13" t="str">
        <f t="shared" ref="A38:A75" si="26">A37</f>
        <v>csillag</v>
      </c>
      <c r="B38" s="3"/>
      <c r="C38" s="6" t="s">
        <v>67</v>
      </c>
      <c r="D38" s="2">
        <v>1</v>
      </c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</row>
    <row r="39" spans="1:104" x14ac:dyDescent="0.35">
      <c r="A39" s="13" t="str">
        <f t="shared" si="26"/>
        <v>csillag</v>
      </c>
      <c r="B39" s="3"/>
      <c r="C39" s="6" t="s">
        <v>68</v>
      </c>
      <c r="D39" s="2">
        <v>1</v>
      </c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</row>
    <row r="40" spans="1:104" x14ac:dyDescent="0.35">
      <c r="A40" s="13" t="str">
        <f t="shared" si="26"/>
        <v>csillag</v>
      </c>
      <c r="B40" s="3"/>
      <c r="C40" s="6" t="s">
        <v>69</v>
      </c>
      <c r="D40" s="2">
        <v>1</v>
      </c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</row>
    <row r="41" spans="1:104" x14ac:dyDescent="0.35">
      <c r="A41" s="13" t="str">
        <f t="shared" si="26"/>
        <v>csillag</v>
      </c>
      <c r="B41" s="92" t="s">
        <v>70</v>
      </c>
      <c r="C41" s="7" t="s">
        <v>71</v>
      </c>
      <c r="D41" s="2">
        <v>1</v>
      </c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</row>
    <row r="42" spans="1:104" x14ac:dyDescent="0.35">
      <c r="A42" s="13" t="str">
        <f t="shared" si="26"/>
        <v>csillag</v>
      </c>
      <c r="B42" s="92"/>
      <c r="C42" s="7" t="s">
        <v>72</v>
      </c>
      <c r="D42" s="2">
        <v>1</v>
      </c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</row>
    <row r="43" spans="1:104" x14ac:dyDescent="0.35">
      <c r="A43" s="13" t="str">
        <f t="shared" si="26"/>
        <v>csillag</v>
      </c>
      <c r="B43" s="15"/>
      <c r="C43" s="6" t="s">
        <v>73</v>
      </c>
      <c r="D43" s="2">
        <v>1</v>
      </c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</row>
    <row r="44" spans="1:104" x14ac:dyDescent="0.35">
      <c r="A44" s="12" t="s">
        <v>74</v>
      </c>
      <c r="B44" s="4">
        <f t="shared" ref="B44" si="27">SUMIFS(pontok,reszfeladatok,A44)</f>
        <v>12</v>
      </c>
      <c r="C44" s="5" t="s">
        <v>75</v>
      </c>
      <c r="D44" s="2">
        <v>1</v>
      </c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</row>
    <row r="45" spans="1:104" ht="29" x14ac:dyDescent="0.35">
      <c r="A45" s="13" t="str">
        <f t="shared" ref="A45:A52" si="28">A44</f>
        <v>fű</v>
      </c>
      <c r="B45" s="3"/>
      <c r="C45" s="8" t="s">
        <v>76</v>
      </c>
      <c r="D45" s="2">
        <v>1</v>
      </c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</row>
    <row r="46" spans="1:104" ht="29" x14ac:dyDescent="0.35">
      <c r="A46" s="13" t="str">
        <f t="shared" si="28"/>
        <v>fű</v>
      </c>
      <c r="B46" s="9"/>
      <c r="C46" s="10" t="s">
        <v>77</v>
      </c>
      <c r="D46" s="2">
        <v>1</v>
      </c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</row>
    <row r="47" spans="1:104" x14ac:dyDescent="0.35">
      <c r="A47" s="13" t="str">
        <f t="shared" si="28"/>
        <v>fű</v>
      </c>
      <c r="B47" s="9"/>
      <c r="C47" s="10" t="s">
        <v>78</v>
      </c>
      <c r="D47" s="2">
        <v>1</v>
      </c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</row>
    <row r="48" spans="1:104" ht="29" x14ac:dyDescent="0.35">
      <c r="A48" s="13" t="str">
        <f t="shared" si="28"/>
        <v>fű</v>
      </c>
      <c r="B48" s="102" t="s">
        <v>79</v>
      </c>
      <c r="C48" s="16" t="s">
        <v>80</v>
      </c>
      <c r="D48" s="2">
        <v>1</v>
      </c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O48" s="78"/>
      <c r="CP48" s="78"/>
      <c r="CQ48" s="78"/>
      <c r="CR48" s="78"/>
      <c r="CS48" s="78"/>
      <c r="CT48" s="78"/>
      <c r="CU48" s="78"/>
      <c r="CV48" s="78"/>
      <c r="CW48" s="78"/>
      <c r="CX48" s="78"/>
      <c r="CY48" s="78"/>
      <c r="CZ48" s="78"/>
    </row>
    <row r="49" spans="1:104" x14ac:dyDescent="0.35">
      <c r="A49" s="13" t="str">
        <f t="shared" si="28"/>
        <v>fű</v>
      </c>
      <c r="B49" s="103"/>
      <c r="C49" s="16" t="s">
        <v>81</v>
      </c>
      <c r="D49" s="2">
        <v>1</v>
      </c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</row>
    <row r="50" spans="1:104" x14ac:dyDescent="0.35">
      <c r="A50" s="13" t="str">
        <f t="shared" si="28"/>
        <v>fű</v>
      </c>
      <c r="B50" s="103"/>
      <c r="C50" s="16" t="s">
        <v>82</v>
      </c>
      <c r="D50" s="2">
        <v>1</v>
      </c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O50" s="78"/>
      <c r="CP50" s="78"/>
      <c r="CQ50" s="78"/>
      <c r="CR50" s="78"/>
      <c r="CS50" s="78"/>
      <c r="CT50" s="78"/>
      <c r="CU50" s="78"/>
      <c r="CV50" s="78"/>
      <c r="CW50" s="78"/>
      <c r="CX50" s="78"/>
      <c r="CY50" s="78"/>
      <c r="CZ50" s="78"/>
    </row>
    <row r="51" spans="1:104" ht="29" x14ac:dyDescent="0.35">
      <c r="A51" s="13" t="str">
        <f t="shared" si="28"/>
        <v>fű</v>
      </c>
      <c r="B51" s="103"/>
      <c r="C51" s="16" t="s">
        <v>83</v>
      </c>
      <c r="D51" s="2">
        <v>1</v>
      </c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</row>
    <row r="52" spans="1:104" x14ac:dyDescent="0.35">
      <c r="A52" s="13" t="str">
        <f t="shared" si="28"/>
        <v>fű</v>
      </c>
      <c r="B52" s="103"/>
      <c r="C52" s="17" t="s">
        <v>84</v>
      </c>
      <c r="D52" s="2">
        <v>1</v>
      </c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/>
      <c r="CV52" s="78"/>
      <c r="CW52" s="78"/>
      <c r="CX52" s="78"/>
      <c r="CY52" s="78"/>
      <c r="CZ52" s="78"/>
    </row>
    <row r="53" spans="1:104" x14ac:dyDescent="0.35">
      <c r="A53" s="13" t="str">
        <f t="shared" ref="A53:A54" si="29">A52</f>
        <v>fű</v>
      </c>
      <c r="B53" s="104"/>
      <c r="C53" s="18" t="s">
        <v>85</v>
      </c>
      <c r="D53" s="2">
        <v>1</v>
      </c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</row>
    <row r="54" spans="1:104" ht="29" x14ac:dyDescent="0.35">
      <c r="A54" s="13" t="str">
        <f t="shared" si="29"/>
        <v>fű</v>
      </c>
      <c r="B54" s="41" t="s">
        <v>53</v>
      </c>
      <c r="C54" s="56" t="s">
        <v>54</v>
      </c>
      <c r="D54" s="2">
        <v>2</v>
      </c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8"/>
      <c r="CO54" s="78"/>
      <c r="CP54" s="78"/>
      <c r="CQ54" s="78"/>
      <c r="CR54" s="78"/>
      <c r="CS54" s="78"/>
      <c r="CT54" s="78"/>
      <c r="CU54" s="78"/>
      <c r="CV54" s="78"/>
      <c r="CW54" s="78"/>
      <c r="CX54" s="78"/>
      <c r="CY54" s="78"/>
      <c r="CZ54" s="78"/>
    </row>
    <row r="55" spans="1:104" x14ac:dyDescent="0.35">
      <c r="A55" s="31" t="s">
        <v>31</v>
      </c>
      <c r="B55" s="4">
        <f t="shared" ref="B55" si="30">SUMIFS(pontok,reszfeladatok,A55)</f>
        <v>4</v>
      </c>
      <c r="C55" s="32" t="s">
        <v>86</v>
      </c>
      <c r="D55" s="25">
        <v>1</v>
      </c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</row>
    <row r="56" spans="1:104" x14ac:dyDescent="0.35">
      <c r="A56" s="13" t="str">
        <f>A$55</f>
        <v>téglalap</v>
      </c>
      <c r="B56" s="3"/>
      <c r="C56" s="6" t="s">
        <v>87</v>
      </c>
      <c r="D56" s="2">
        <v>1</v>
      </c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8"/>
      <c r="CN56" s="78"/>
      <c r="CO56" s="78"/>
      <c r="CP56" s="78"/>
      <c r="CQ56" s="78"/>
      <c r="CR56" s="78"/>
      <c r="CS56" s="78"/>
      <c r="CT56" s="78"/>
      <c r="CU56" s="78"/>
      <c r="CV56" s="78"/>
      <c r="CW56" s="78"/>
      <c r="CX56" s="78"/>
      <c r="CY56" s="78"/>
      <c r="CZ56" s="78"/>
    </row>
    <row r="57" spans="1:104" x14ac:dyDescent="0.35">
      <c r="A57" s="13" t="str">
        <f>A$55</f>
        <v>téglalap</v>
      </c>
      <c r="B57" s="3"/>
      <c r="C57" s="6" t="s">
        <v>88</v>
      </c>
      <c r="D57" s="2">
        <v>1</v>
      </c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O57" s="78"/>
      <c r="CP57" s="78"/>
      <c r="CQ57" s="78"/>
      <c r="CR57" s="78"/>
      <c r="CS57" s="78"/>
      <c r="CT57" s="78"/>
      <c r="CU57" s="78"/>
      <c r="CV57" s="78"/>
      <c r="CW57" s="78"/>
      <c r="CX57" s="78"/>
      <c r="CY57" s="78"/>
      <c r="CZ57" s="78"/>
    </row>
    <row r="58" spans="1:104" ht="29" x14ac:dyDescent="0.35">
      <c r="A58" s="13" t="str">
        <f>A$55</f>
        <v>téglalap</v>
      </c>
      <c r="B58" s="3"/>
      <c r="C58" s="6" t="s">
        <v>89</v>
      </c>
      <c r="D58" s="2">
        <v>1</v>
      </c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8"/>
      <c r="CN58" s="78"/>
      <c r="CO58" s="78"/>
      <c r="CP58" s="78"/>
      <c r="CQ58" s="78"/>
      <c r="CR58" s="78"/>
      <c r="CS58" s="78"/>
      <c r="CT58" s="78"/>
      <c r="CU58" s="78"/>
      <c r="CV58" s="78"/>
      <c r="CW58" s="78"/>
      <c r="CX58" s="78"/>
      <c r="CY58" s="78"/>
      <c r="CZ58" s="78"/>
    </row>
    <row r="59" spans="1:104" ht="29" x14ac:dyDescent="0.35">
      <c r="A59" s="12" t="s">
        <v>33</v>
      </c>
      <c r="B59" s="4">
        <f t="shared" ref="B59" si="31">SUMIFS(pontok,reszfeladatok,A59)</f>
        <v>11</v>
      </c>
      <c r="C59" s="51" t="s">
        <v>90</v>
      </c>
      <c r="D59" s="2">
        <v>1</v>
      </c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8"/>
      <c r="CN59" s="78"/>
      <c r="CO59" s="78"/>
      <c r="CP59" s="78"/>
      <c r="CQ59" s="78"/>
      <c r="CR59" s="78"/>
      <c r="CS59" s="78"/>
      <c r="CT59" s="78"/>
      <c r="CU59" s="78"/>
      <c r="CV59" s="78"/>
      <c r="CW59" s="78"/>
      <c r="CX59" s="78"/>
      <c r="CY59" s="78"/>
      <c r="CZ59" s="78"/>
    </row>
    <row r="60" spans="1:104" ht="29" x14ac:dyDescent="0.35">
      <c r="A60" s="13" t="str">
        <f t="shared" si="26"/>
        <v>zászló</v>
      </c>
      <c r="B60" s="3"/>
      <c r="C60" s="6" t="s">
        <v>91</v>
      </c>
      <c r="D60" s="2">
        <v>1</v>
      </c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8"/>
      <c r="CN60" s="78"/>
      <c r="CO60" s="78"/>
      <c r="CP60" s="78"/>
      <c r="CQ60" s="78"/>
      <c r="CR60" s="78"/>
      <c r="CS60" s="78"/>
      <c r="CT60" s="78"/>
      <c r="CU60" s="78"/>
      <c r="CV60" s="78"/>
      <c r="CW60" s="78"/>
      <c r="CX60" s="78"/>
      <c r="CY60" s="78"/>
      <c r="CZ60" s="78"/>
    </row>
    <row r="61" spans="1:104" x14ac:dyDescent="0.35">
      <c r="A61" s="13" t="str">
        <f t="shared" si="26"/>
        <v>zászló</v>
      </c>
      <c r="B61" s="3"/>
      <c r="C61" s="6" t="s">
        <v>92</v>
      </c>
      <c r="D61" s="2">
        <v>1</v>
      </c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8"/>
      <c r="CN61" s="78"/>
      <c r="CO61" s="78"/>
      <c r="CP61" s="78"/>
      <c r="CQ61" s="78"/>
      <c r="CR61" s="78"/>
      <c r="CS61" s="78"/>
      <c r="CT61" s="78"/>
      <c r="CU61" s="78"/>
      <c r="CV61" s="78"/>
      <c r="CW61" s="78"/>
      <c r="CX61" s="78"/>
      <c r="CY61" s="78"/>
      <c r="CZ61" s="78"/>
    </row>
    <row r="62" spans="1:104" x14ac:dyDescent="0.35">
      <c r="A62" s="13" t="str">
        <f t="shared" si="26"/>
        <v>zászló</v>
      </c>
      <c r="B62" s="3"/>
      <c r="C62" s="6" t="s">
        <v>93</v>
      </c>
      <c r="D62" s="2">
        <v>1</v>
      </c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/>
      <c r="CW62" s="78"/>
      <c r="CX62" s="78"/>
      <c r="CY62" s="78"/>
      <c r="CZ62" s="78"/>
    </row>
    <row r="63" spans="1:104" x14ac:dyDescent="0.35">
      <c r="A63" s="13" t="str">
        <f t="shared" si="26"/>
        <v>zászló</v>
      </c>
      <c r="B63" s="3"/>
      <c r="C63" s="6" t="s">
        <v>94</v>
      </c>
      <c r="D63" s="2">
        <v>1</v>
      </c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8"/>
      <c r="CN63" s="78"/>
      <c r="CO63" s="78"/>
      <c r="CP63" s="78"/>
      <c r="CQ63" s="78"/>
      <c r="CR63" s="78"/>
      <c r="CS63" s="78"/>
      <c r="CT63" s="78"/>
      <c r="CU63" s="78"/>
      <c r="CV63" s="78"/>
      <c r="CW63" s="78"/>
      <c r="CX63" s="78"/>
      <c r="CY63" s="78"/>
      <c r="CZ63" s="78"/>
    </row>
    <row r="64" spans="1:104" ht="29" x14ac:dyDescent="0.35">
      <c r="A64" s="13" t="str">
        <f t="shared" si="26"/>
        <v>zászló</v>
      </c>
      <c r="B64" s="3"/>
      <c r="C64" s="6" t="s">
        <v>95</v>
      </c>
      <c r="D64" s="2">
        <v>1</v>
      </c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8"/>
      <c r="CN64" s="78"/>
      <c r="CO64" s="78"/>
      <c r="CP64" s="78"/>
      <c r="CQ64" s="78"/>
      <c r="CR64" s="78"/>
      <c r="CS64" s="78"/>
      <c r="CT64" s="78"/>
      <c r="CU64" s="78"/>
      <c r="CV64" s="78"/>
      <c r="CW64" s="78"/>
      <c r="CX64" s="78"/>
      <c r="CY64" s="78"/>
      <c r="CZ64" s="78"/>
    </row>
    <row r="65" spans="1:104" ht="43.5" x14ac:dyDescent="0.35">
      <c r="A65" s="13" t="str">
        <f t="shared" si="26"/>
        <v>zászló</v>
      </c>
      <c r="B65" s="99" t="s">
        <v>96</v>
      </c>
      <c r="C65" s="7" t="s">
        <v>97</v>
      </c>
      <c r="D65" s="2">
        <v>1</v>
      </c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</row>
    <row r="66" spans="1:104" ht="33.75" customHeight="1" x14ac:dyDescent="0.35">
      <c r="A66" s="13" t="str">
        <f t="shared" si="26"/>
        <v>zászló</v>
      </c>
      <c r="B66" s="99"/>
      <c r="C66" s="7" t="s">
        <v>98</v>
      </c>
      <c r="D66" s="2">
        <v>1</v>
      </c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8"/>
      <c r="CN66" s="78"/>
      <c r="CO66" s="78"/>
      <c r="CP66" s="78"/>
      <c r="CQ66" s="78"/>
      <c r="CR66" s="78"/>
      <c r="CS66" s="78"/>
      <c r="CT66" s="78"/>
      <c r="CU66" s="78"/>
      <c r="CV66" s="78"/>
      <c r="CW66" s="78"/>
      <c r="CX66" s="78"/>
      <c r="CY66" s="78"/>
      <c r="CZ66" s="78"/>
    </row>
    <row r="67" spans="1:104" ht="29" x14ac:dyDescent="0.35">
      <c r="A67" s="13" t="str">
        <f t="shared" si="26"/>
        <v>zászló</v>
      </c>
      <c r="B67" s="99"/>
      <c r="C67" s="7" t="s">
        <v>99</v>
      </c>
      <c r="D67" s="2">
        <v>1</v>
      </c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8"/>
      <c r="CN67" s="78"/>
      <c r="CO67" s="78"/>
      <c r="CP67" s="78"/>
      <c r="CQ67" s="78"/>
      <c r="CR67" s="78"/>
      <c r="CS67" s="78"/>
      <c r="CT67" s="78"/>
      <c r="CU67" s="78"/>
      <c r="CV67" s="78"/>
      <c r="CW67" s="78"/>
      <c r="CX67" s="78"/>
      <c r="CY67" s="78"/>
      <c r="CZ67" s="78"/>
    </row>
    <row r="68" spans="1:104" ht="43.5" x14ac:dyDescent="0.35">
      <c r="A68" s="13" t="str">
        <f t="shared" si="26"/>
        <v>zászló</v>
      </c>
      <c r="B68" s="3"/>
      <c r="C68" s="6" t="s">
        <v>100</v>
      </c>
      <c r="D68" s="2">
        <v>2</v>
      </c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8"/>
      <c r="CN68" s="78"/>
      <c r="CO68" s="78"/>
      <c r="CP68" s="78"/>
      <c r="CQ68" s="78"/>
      <c r="CR68" s="78"/>
      <c r="CS68" s="78"/>
      <c r="CT68" s="78"/>
      <c r="CU68" s="78"/>
      <c r="CV68" s="78"/>
      <c r="CW68" s="78"/>
      <c r="CX68" s="78"/>
      <c r="CY68" s="78"/>
      <c r="CZ68" s="78"/>
    </row>
    <row r="69" spans="1:104" ht="29" x14ac:dyDescent="0.35">
      <c r="A69" s="12" t="s">
        <v>34</v>
      </c>
      <c r="B69" s="4">
        <f t="shared" ref="B69" si="32">SUMIFS(pontok,reszfeladatok,A69)</f>
        <v>13</v>
      </c>
      <c r="C69" s="5" t="s">
        <v>101</v>
      </c>
      <c r="D69" s="2">
        <v>1</v>
      </c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8"/>
      <c r="CN69" s="78"/>
      <c r="CO69" s="78"/>
      <c r="CP69" s="78"/>
      <c r="CQ69" s="78"/>
      <c r="CR69" s="78"/>
      <c r="CS69" s="78"/>
      <c r="CT69" s="78"/>
      <c r="CU69" s="78"/>
      <c r="CV69" s="78"/>
      <c r="CW69" s="78"/>
      <c r="CX69" s="78"/>
      <c r="CY69" s="78"/>
      <c r="CZ69" s="78"/>
    </row>
    <row r="70" spans="1:104" x14ac:dyDescent="0.35">
      <c r="A70" s="13" t="str">
        <f t="shared" si="26"/>
        <v>téglasorok</v>
      </c>
      <c r="B70" s="3"/>
      <c r="C70" s="6" t="s">
        <v>102</v>
      </c>
      <c r="D70" s="2">
        <v>1</v>
      </c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8"/>
      <c r="CN70" s="78"/>
      <c r="CO70" s="78"/>
      <c r="CP70" s="78"/>
      <c r="CQ70" s="78"/>
      <c r="CR70" s="78"/>
      <c r="CS70" s="78"/>
      <c r="CT70" s="78"/>
      <c r="CU70" s="78"/>
      <c r="CV70" s="78"/>
      <c r="CW70" s="78"/>
      <c r="CX70" s="78"/>
      <c r="CY70" s="78"/>
      <c r="CZ70" s="78"/>
    </row>
    <row r="71" spans="1:104" ht="14.5" customHeight="1" x14ac:dyDescent="0.35">
      <c r="A71" s="13" t="str">
        <f t="shared" si="26"/>
        <v>téglasorok</v>
      </c>
      <c r="B71" s="3"/>
      <c r="C71" s="6" t="s">
        <v>103</v>
      </c>
      <c r="D71" s="2">
        <v>1</v>
      </c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8"/>
      <c r="CN71" s="78"/>
      <c r="CO71" s="78"/>
      <c r="CP71" s="78"/>
      <c r="CQ71" s="78"/>
      <c r="CR71" s="78"/>
      <c r="CS71" s="78"/>
      <c r="CT71" s="78"/>
      <c r="CU71" s="78"/>
      <c r="CV71" s="78"/>
      <c r="CW71" s="78"/>
      <c r="CX71" s="78"/>
      <c r="CY71" s="78"/>
      <c r="CZ71" s="78"/>
    </row>
    <row r="72" spans="1:104" x14ac:dyDescent="0.35">
      <c r="A72" s="47" t="str">
        <f>A71</f>
        <v>téglasorok</v>
      </c>
      <c r="B72" s="46"/>
      <c r="C72" s="45" t="s">
        <v>104</v>
      </c>
      <c r="D72" s="44">
        <v>1</v>
      </c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8"/>
      <c r="CN72" s="78"/>
      <c r="CO72" s="78"/>
      <c r="CP72" s="78"/>
      <c r="CQ72" s="78"/>
      <c r="CR72" s="78"/>
      <c r="CS72" s="78"/>
      <c r="CT72" s="78"/>
      <c r="CU72" s="78"/>
      <c r="CV72" s="78"/>
      <c r="CW72" s="78"/>
      <c r="CX72" s="78"/>
      <c r="CY72" s="78"/>
      <c r="CZ72" s="78"/>
    </row>
    <row r="73" spans="1:104" ht="29" x14ac:dyDescent="0.35">
      <c r="A73" s="13" t="str">
        <f>A72</f>
        <v>téglasorok</v>
      </c>
      <c r="B73" s="3"/>
      <c r="C73" s="11" t="s">
        <v>105</v>
      </c>
      <c r="D73" s="2">
        <v>1</v>
      </c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8"/>
      <c r="CN73" s="78"/>
      <c r="CO73" s="78"/>
      <c r="CP73" s="78"/>
      <c r="CQ73" s="78"/>
      <c r="CR73" s="78"/>
      <c r="CS73" s="78"/>
      <c r="CT73" s="78"/>
      <c r="CU73" s="78"/>
      <c r="CV73" s="78"/>
      <c r="CW73" s="78"/>
      <c r="CX73" s="78"/>
      <c r="CY73" s="78"/>
      <c r="CZ73" s="78"/>
    </row>
    <row r="74" spans="1:104" ht="29" x14ac:dyDescent="0.35">
      <c r="A74" s="13" t="str">
        <f t="shared" si="26"/>
        <v>téglasorok</v>
      </c>
      <c r="B74" s="3"/>
      <c r="C74" s="11" t="s">
        <v>106</v>
      </c>
      <c r="D74" s="2">
        <v>1</v>
      </c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  <c r="CC74" s="78"/>
      <c r="CD74" s="78"/>
      <c r="CE74" s="78"/>
      <c r="CF74" s="78"/>
      <c r="CG74" s="78"/>
      <c r="CH74" s="78"/>
      <c r="CI74" s="78"/>
      <c r="CJ74" s="78"/>
      <c r="CK74" s="78"/>
      <c r="CL74" s="78"/>
      <c r="CM74" s="78"/>
      <c r="CN74" s="78"/>
      <c r="CO74" s="78"/>
      <c r="CP74" s="78"/>
      <c r="CQ74" s="78"/>
      <c r="CR74" s="78"/>
      <c r="CS74" s="78"/>
      <c r="CT74" s="78"/>
      <c r="CU74" s="78"/>
      <c r="CV74" s="78"/>
      <c r="CW74" s="78"/>
      <c r="CX74" s="78"/>
      <c r="CY74" s="78"/>
      <c r="CZ74" s="78"/>
    </row>
    <row r="75" spans="1:104" ht="29" x14ac:dyDescent="0.35">
      <c r="A75" s="13" t="str">
        <f t="shared" si="26"/>
        <v>téglasorok</v>
      </c>
      <c r="B75" s="99" t="s">
        <v>107</v>
      </c>
      <c r="C75" s="7" t="s">
        <v>108</v>
      </c>
      <c r="D75" s="2">
        <v>1</v>
      </c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8"/>
      <c r="CN75" s="78"/>
      <c r="CO75" s="78"/>
      <c r="CP75" s="78"/>
      <c r="CQ75" s="78"/>
      <c r="CR75" s="78"/>
      <c r="CS75" s="78"/>
      <c r="CT75" s="78"/>
      <c r="CU75" s="78"/>
      <c r="CV75" s="78"/>
      <c r="CW75" s="78"/>
      <c r="CX75" s="78"/>
      <c r="CY75" s="78"/>
      <c r="CZ75" s="78"/>
    </row>
    <row r="76" spans="1:104" x14ac:dyDescent="0.35">
      <c r="A76" s="13" t="str">
        <f>A75</f>
        <v>téglasorok</v>
      </c>
      <c r="B76" s="100"/>
      <c r="C76" s="48" t="s">
        <v>109</v>
      </c>
      <c r="D76" s="2">
        <v>1</v>
      </c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8"/>
      <c r="CN76" s="78"/>
      <c r="CO76" s="78"/>
      <c r="CP76" s="78"/>
      <c r="CQ76" s="78"/>
      <c r="CR76" s="78"/>
      <c r="CS76" s="78"/>
      <c r="CT76" s="78"/>
      <c r="CU76" s="78"/>
      <c r="CV76" s="78"/>
      <c r="CW76" s="78"/>
      <c r="CX76" s="78"/>
      <c r="CY76" s="78"/>
      <c r="CZ76" s="78"/>
    </row>
    <row r="77" spans="1:104" ht="29" x14ac:dyDescent="0.35">
      <c r="A77" s="13" t="str">
        <f>A76</f>
        <v>téglasorok</v>
      </c>
      <c r="B77" s="101"/>
      <c r="C77" s="48" t="s">
        <v>110</v>
      </c>
      <c r="D77" s="2">
        <v>1</v>
      </c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8"/>
      <c r="CN77" s="78"/>
      <c r="CO77" s="78"/>
      <c r="CP77" s="78"/>
      <c r="CQ77" s="78"/>
      <c r="CR77" s="78"/>
      <c r="CS77" s="78"/>
      <c r="CT77" s="78"/>
      <c r="CU77" s="78"/>
      <c r="CV77" s="78"/>
      <c r="CW77" s="78"/>
      <c r="CX77" s="78"/>
      <c r="CY77" s="78"/>
      <c r="CZ77" s="78"/>
    </row>
    <row r="78" spans="1:104" ht="29" x14ac:dyDescent="0.35">
      <c r="A78" s="13" t="str">
        <f>A77</f>
        <v>téglasorok</v>
      </c>
      <c r="B78" s="57" t="s">
        <v>53</v>
      </c>
      <c r="C78" s="56" t="s">
        <v>111</v>
      </c>
      <c r="D78" s="2">
        <v>2</v>
      </c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8"/>
      <c r="CN78" s="78"/>
      <c r="CO78" s="78"/>
      <c r="CP78" s="78"/>
      <c r="CQ78" s="78"/>
      <c r="CR78" s="78"/>
      <c r="CS78" s="78"/>
      <c r="CT78" s="78"/>
      <c r="CU78" s="78"/>
      <c r="CV78" s="78"/>
      <c r="CW78" s="78"/>
      <c r="CX78" s="78"/>
      <c r="CY78" s="78"/>
      <c r="CZ78" s="78"/>
    </row>
    <row r="79" spans="1:104" x14ac:dyDescent="0.35">
      <c r="A79" s="47" t="str">
        <f>A78</f>
        <v>téglasorok</v>
      </c>
      <c r="B79" s="46"/>
      <c r="C79" s="45" t="s">
        <v>112</v>
      </c>
      <c r="D79" s="2">
        <v>1</v>
      </c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8"/>
      <c r="CN79" s="78"/>
      <c r="CO79" s="78"/>
      <c r="CP79" s="78"/>
      <c r="CQ79" s="78"/>
      <c r="CR79" s="78"/>
      <c r="CS79" s="78"/>
      <c r="CT79" s="78"/>
      <c r="CU79" s="78"/>
      <c r="CV79" s="78"/>
      <c r="CW79" s="78"/>
      <c r="CX79" s="78"/>
      <c r="CY79" s="78"/>
      <c r="CZ79" s="78"/>
    </row>
    <row r="80" spans="1:104" ht="29" x14ac:dyDescent="0.35">
      <c r="A80" s="13" t="str">
        <f>A79</f>
        <v>téglasorok</v>
      </c>
      <c r="B80" s="3"/>
      <c r="C80" s="40" t="s">
        <v>113</v>
      </c>
      <c r="D80" s="2">
        <v>1</v>
      </c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8"/>
      <c r="CN80" s="78"/>
      <c r="CO80" s="78"/>
      <c r="CP80" s="78"/>
      <c r="CQ80" s="78"/>
      <c r="CR80" s="78"/>
      <c r="CS80" s="78"/>
      <c r="CT80" s="78"/>
      <c r="CU80" s="78"/>
      <c r="CV80" s="78"/>
      <c r="CW80" s="78"/>
      <c r="CX80" s="78"/>
      <c r="CY80" s="78"/>
      <c r="CZ80" s="78"/>
    </row>
    <row r="81" spans="1:104" ht="29" x14ac:dyDescent="0.35">
      <c r="A81" s="12" t="s">
        <v>35</v>
      </c>
      <c r="B81" s="4">
        <f t="shared" ref="B81" si="33">SUMIFS(pontok,reszfeladatok,A81)</f>
        <v>18</v>
      </c>
      <c r="C81" s="5" t="s">
        <v>114</v>
      </c>
      <c r="D81" s="2">
        <v>2</v>
      </c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8"/>
      <c r="CN81" s="78"/>
      <c r="CO81" s="78"/>
      <c r="CP81" s="78"/>
      <c r="CQ81" s="78"/>
      <c r="CR81" s="78"/>
      <c r="CS81" s="78"/>
      <c r="CT81" s="78"/>
      <c r="CU81" s="78"/>
      <c r="CV81" s="78"/>
      <c r="CW81" s="78"/>
      <c r="CX81" s="78"/>
      <c r="CY81" s="78"/>
      <c r="CZ81" s="78"/>
    </row>
    <row r="82" spans="1:104" ht="29" x14ac:dyDescent="0.35">
      <c r="A82" s="13" t="str">
        <f t="shared" ref="A82:A90" si="34">A$81</f>
        <v>tornyok</v>
      </c>
      <c r="B82" s="3"/>
      <c r="C82" s="8" t="s">
        <v>115</v>
      </c>
      <c r="D82" s="2">
        <v>1</v>
      </c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8"/>
      <c r="CN82" s="78"/>
      <c r="CO82" s="78"/>
      <c r="CP82" s="78"/>
      <c r="CQ82" s="78"/>
      <c r="CR82" s="78"/>
      <c r="CS82" s="78"/>
      <c r="CT82" s="78"/>
      <c r="CU82" s="78"/>
      <c r="CV82" s="78"/>
      <c r="CW82" s="78"/>
      <c r="CX82" s="78"/>
      <c r="CY82" s="78"/>
      <c r="CZ82" s="78"/>
    </row>
    <row r="83" spans="1:104" ht="29" x14ac:dyDescent="0.35">
      <c r="A83" s="13" t="str">
        <f t="shared" si="34"/>
        <v>tornyok</v>
      </c>
      <c r="B83" s="3"/>
      <c r="C83" s="52" t="s">
        <v>116</v>
      </c>
      <c r="D83" s="2">
        <v>1</v>
      </c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8"/>
      <c r="CN83" s="78"/>
      <c r="CO83" s="78"/>
      <c r="CP83" s="78"/>
      <c r="CQ83" s="78"/>
      <c r="CR83" s="78"/>
      <c r="CS83" s="78"/>
      <c r="CT83" s="78"/>
      <c r="CU83" s="78"/>
      <c r="CV83" s="78"/>
      <c r="CW83" s="78"/>
      <c r="CX83" s="78"/>
      <c r="CY83" s="78"/>
      <c r="CZ83" s="78"/>
    </row>
    <row r="84" spans="1:104" ht="29" x14ac:dyDescent="0.35">
      <c r="A84" s="13" t="str">
        <f t="shared" si="34"/>
        <v>tornyok</v>
      </c>
      <c r="B84" s="97" t="s">
        <v>117</v>
      </c>
      <c r="C84" s="18" t="s">
        <v>118</v>
      </c>
      <c r="D84" s="2">
        <v>1</v>
      </c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8"/>
      <c r="CN84" s="78"/>
      <c r="CO84" s="78"/>
      <c r="CP84" s="78"/>
      <c r="CQ84" s="78"/>
      <c r="CR84" s="78"/>
      <c r="CS84" s="78"/>
      <c r="CT84" s="78"/>
      <c r="CU84" s="78"/>
      <c r="CV84" s="78"/>
      <c r="CW84" s="78"/>
      <c r="CX84" s="78"/>
      <c r="CY84" s="78"/>
      <c r="CZ84" s="78"/>
    </row>
    <row r="85" spans="1:104" ht="43.5" x14ac:dyDescent="0.35">
      <c r="A85" s="13" t="str">
        <f t="shared" si="34"/>
        <v>tornyok</v>
      </c>
      <c r="B85" s="98"/>
      <c r="C85" s="18" t="s">
        <v>119</v>
      </c>
      <c r="D85" s="2">
        <v>1</v>
      </c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8"/>
      <c r="CN85" s="78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8"/>
      <c r="CZ85" s="78"/>
    </row>
    <row r="86" spans="1:104" x14ac:dyDescent="0.35">
      <c r="A86" s="13" t="str">
        <f t="shared" si="34"/>
        <v>tornyok</v>
      </c>
      <c r="B86" s="3"/>
      <c r="C86" s="8" t="s">
        <v>120</v>
      </c>
      <c r="D86" s="2">
        <v>1</v>
      </c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8"/>
      <c r="CN86" s="78"/>
      <c r="CO86" s="78"/>
      <c r="CP86" s="78"/>
      <c r="CQ86" s="78"/>
      <c r="CR86" s="78"/>
      <c r="CS86" s="78"/>
      <c r="CT86" s="78"/>
      <c r="CU86" s="78"/>
      <c r="CV86" s="78"/>
      <c r="CW86" s="78"/>
      <c r="CX86" s="78"/>
      <c r="CY86" s="78"/>
      <c r="CZ86" s="78"/>
    </row>
    <row r="87" spans="1:104" x14ac:dyDescent="0.35">
      <c r="A87" s="13" t="str">
        <f t="shared" si="34"/>
        <v>tornyok</v>
      </c>
      <c r="B87" s="3"/>
      <c r="C87" s="8" t="s">
        <v>121</v>
      </c>
      <c r="D87" s="2">
        <v>1</v>
      </c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8"/>
      <c r="CZ87" s="78"/>
    </row>
    <row r="88" spans="1:104" ht="62.25" customHeight="1" x14ac:dyDescent="0.35">
      <c r="A88" s="13" t="str">
        <f t="shared" si="34"/>
        <v>tornyok</v>
      </c>
      <c r="B88" s="41" t="s">
        <v>122</v>
      </c>
      <c r="C88" s="18" t="s">
        <v>123</v>
      </c>
      <c r="D88" s="2">
        <v>2</v>
      </c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8"/>
      <c r="CN88" s="78"/>
      <c r="CO88" s="78"/>
      <c r="CP88" s="78"/>
      <c r="CQ88" s="78"/>
      <c r="CR88" s="78"/>
      <c r="CS88" s="78"/>
      <c r="CT88" s="78"/>
      <c r="CU88" s="78"/>
      <c r="CV88" s="78"/>
      <c r="CW88" s="78"/>
      <c r="CX88" s="78"/>
      <c r="CY88" s="78"/>
      <c r="CZ88" s="78"/>
    </row>
    <row r="89" spans="1:104" ht="29" x14ac:dyDescent="0.35">
      <c r="A89" s="13" t="str">
        <f t="shared" si="34"/>
        <v>tornyok</v>
      </c>
      <c r="B89" s="3"/>
      <c r="C89" s="8" t="s">
        <v>124</v>
      </c>
      <c r="D89" s="2">
        <v>1</v>
      </c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8"/>
      <c r="CZ89" s="78"/>
    </row>
    <row r="90" spans="1:104" ht="29" x14ac:dyDescent="0.35">
      <c r="A90" s="13" t="str">
        <f t="shared" si="34"/>
        <v>tornyok</v>
      </c>
      <c r="B90" s="3"/>
      <c r="C90" s="11" t="s">
        <v>125</v>
      </c>
      <c r="D90" s="2">
        <v>1</v>
      </c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8"/>
      <c r="CN90" s="78"/>
      <c r="CO90" s="78"/>
      <c r="CP90" s="78"/>
      <c r="CQ90" s="78"/>
      <c r="CR90" s="78"/>
      <c r="CS90" s="78"/>
      <c r="CT90" s="78"/>
      <c r="CU90" s="78"/>
      <c r="CV90" s="78"/>
      <c r="CW90" s="78"/>
      <c r="CX90" s="78"/>
      <c r="CY90" s="78"/>
      <c r="CZ90" s="78"/>
    </row>
    <row r="91" spans="1:104" ht="29" x14ac:dyDescent="0.35">
      <c r="A91" s="13" t="str">
        <f t="shared" ref="A91:A94" si="35">A$81</f>
        <v>tornyok</v>
      </c>
      <c r="B91" s="83" t="s">
        <v>126</v>
      </c>
      <c r="C91" s="56" t="s">
        <v>127</v>
      </c>
      <c r="D91" s="2">
        <v>1</v>
      </c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8"/>
      <c r="CN91" s="78"/>
      <c r="CO91" s="78"/>
      <c r="CP91" s="78"/>
      <c r="CQ91" s="78"/>
      <c r="CR91" s="78"/>
      <c r="CS91" s="78"/>
      <c r="CT91" s="78"/>
      <c r="CU91" s="78"/>
      <c r="CV91" s="78"/>
      <c r="CW91" s="78"/>
      <c r="CX91" s="78"/>
      <c r="CY91" s="78"/>
      <c r="CZ91" s="78"/>
    </row>
    <row r="92" spans="1:104" ht="43.5" x14ac:dyDescent="0.35">
      <c r="A92" s="13" t="str">
        <f t="shared" si="35"/>
        <v>tornyok</v>
      </c>
      <c r="B92" s="41" t="s">
        <v>53</v>
      </c>
      <c r="C92" s="7" t="s">
        <v>128</v>
      </c>
      <c r="D92" s="2">
        <v>2</v>
      </c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8"/>
      <c r="CT92" s="78"/>
      <c r="CU92" s="78"/>
      <c r="CV92" s="78"/>
      <c r="CW92" s="78"/>
      <c r="CX92" s="78"/>
      <c r="CY92" s="78"/>
      <c r="CZ92" s="78"/>
    </row>
    <row r="93" spans="1:104" x14ac:dyDescent="0.35">
      <c r="A93" s="13" t="str">
        <f t="shared" si="35"/>
        <v>tornyok</v>
      </c>
      <c r="B93" s="3"/>
      <c r="C93" s="6" t="s">
        <v>129</v>
      </c>
      <c r="D93" s="2">
        <v>1</v>
      </c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8"/>
      <c r="CN93" s="78"/>
      <c r="CO93" s="78"/>
      <c r="CP93" s="78"/>
      <c r="CQ93" s="78"/>
      <c r="CR93" s="78"/>
      <c r="CS93" s="78"/>
      <c r="CT93" s="78"/>
      <c r="CU93" s="78"/>
      <c r="CV93" s="78"/>
      <c r="CW93" s="78"/>
      <c r="CX93" s="78"/>
      <c r="CY93" s="78"/>
      <c r="CZ93" s="78"/>
    </row>
    <row r="94" spans="1:104" ht="43.5" x14ac:dyDescent="0.35">
      <c r="A94" s="13" t="str">
        <f t="shared" si="35"/>
        <v>tornyok</v>
      </c>
      <c r="B94" s="3"/>
      <c r="C94" s="40" t="s">
        <v>130</v>
      </c>
      <c r="D94" s="2">
        <v>2</v>
      </c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8"/>
      <c r="CN94" s="78"/>
      <c r="CO94" s="78"/>
      <c r="CP94" s="78"/>
      <c r="CQ94" s="78"/>
      <c r="CR94" s="78"/>
      <c r="CS94" s="78"/>
      <c r="CT94" s="78"/>
      <c r="CU94" s="78"/>
      <c r="CV94" s="78"/>
      <c r="CW94" s="78"/>
      <c r="CX94" s="78"/>
      <c r="CY94" s="78"/>
      <c r="CZ94" s="78"/>
    </row>
    <row r="95" spans="1:104" ht="29" x14ac:dyDescent="0.35">
      <c r="A95" s="12" t="s">
        <v>36</v>
      </c>
      <c r="B95" s="4">
        <f t="shared" ref="B95" si="36">SUMIFS(pontok,reszfeladatok,A95)</f>
        <v>13</v>
      </c>
      <c r="C95" s="19" t="s">
        <v>131</v>
      </c>
      <c r="D95" s="2">
        <v>1</v>
      </c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8"/>
      <c r="CN95" s="78"/>
      <c r="CO95" s="78"/>
      <c r="CP95" s="78"/>
      <c r="CQ95" s="78"/>
      <c r="CR95" s="78"/>
      <c r="CS95" s="78"/>
      <c r="CT95" s="78"/>
      <c r="CU95" s="78"/>
      <c r="CV95" s="78"/>
      <c r="CW95" s="78"/>
      <c r="CX95" s="78"/>
      <c r="CY95" s="78"/>
      <c r="CZ95" s="78"/>
    </row>
    <row r="96" spans="1:104" ht="29" x14ac:dyDescent="0.35">
      <c r="A96" s="13" t="str">
        <f>A$95</f>
        <v>vár</v>
      </c>
      <c r="B96" s="3"/>
      <c r="C96" s="8" t="s">
        <v>132</v>
      </c>
      <c r="D96" s="2">
        <v>1</v>
      </c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/>
      <c r="CX96" s="78"/>
      <c r="CY96" s="78"/>
      <c r="CZ96" s="78"/>
    </row>
    <row r="97" spans="1:104" x14ac:dyDescent="0.35">
      <c r="A97" s="13" t="str">
        <f t="shared" ref="A97:A106" si="37">A$95</f>
        <v>vár</v>
      </c>
      <c r="B97" s="99" t="s">
        <v>133</v>
      </c>
      <c r="C97" s="7" t="s">
        <v>134</v>
      </c>
      <c r="D97" s="2">
        <v>1</v>
      </c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8"/>
      <c r="CN97" s="78"/>
      <c r="CO97" s="78"/>
      <c r="CP97" s="78"/>
      <c r="CQ97" s="78"/>
      <c r="CR97" s="78"/>
      <c r="CS97" s="78"/>
      <c r="CT97" s="78"/>
      <c r="CU97" s="78"/>
      <c r="CV97" s="78"/>
      <c r="CW97" s="78"/>
      <c r="CX97" s="78"/>
      <c r="CY97" s="78"/>
      <c r="CZ97" s="78"/>
    </row>
    <row r="98" spans="1:104" x14ac:dyDescent="0.35">
      <c r="A98" s="13" t="str">
        <f t="shared" si="37"/>
        <v>vár</v>
      </c>
      <c r="B98" s="100"/>
      <c r="C98" s="56" t="s">
        <v>135</v>
      </c>
      <c r="D98" s="2">
        <v>1</v>
      </c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8"/>
      <c r="CN98" s="78"/>
      <c r="CO98" s="78"/>
      <c r="CP98" s="78"/>
      <c r="CQ98" s="78"/>
      <c r="CR98" s="78"/>
      <c r="CS98" s="78"/>
      <c r="CT98" s="78"/>
      <c r="CU98" s="78"/>
      <c r="CV98" s="78"/>
      <c r="CW98" s="78"/>
      <c r="CX98" s="78"/>
      <c r="CY98" s="78"/>
      <c r="CZ98" s="78"/>
    </row>
    <row r="99" spans="1:104" x14ac:dyDescent="0.35">
      <c r="A99" s="13" t="str">
        <f t="shared" si="37"/>
        <v>vár</v>
      </c>
      <c r="B99" s="100"/>
      <c r="C99" s="7" t="s">
        <v>136</v>
      </c>
      <c r="D99" s="2">
        <v>1</v>
      </c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/>
      <c r="CJ99" s="78"/>
      <c r="CK99" s="78"/>
      <c r="CL99" s="78"/>
      <c r="CM99" s="78"/>
      <c r="CN99" s="78"/>
      <c r="CO99" s="78"/>
      <c r="CP99" s="78"/>
      <c r="CQ99" s="78"/>
      <c r="CR99" s="78"/>
      <c r="CS99" s="78"/>
      <c r="CT99" s="78"/>
      <c r="CU99" s="78"/>
      <c r="CV99" s="78"/>
      <c r="CW99" s="78"/>
      <c r="CX99" s="78"/>
      <c r="CY99" s="78"/>
      <c r="CZ99" s="78"/>
    </row>
    <row r="100" spans="1:104" ht="29" x14ac:dyDescent="0.35">
      <c r="A100" s="13" t="str">
        <f t="shared" si="37"/>
        <v>vár</v>
      </c>
      <c r="B100" s="100"/>
      <c r="C100" s="7" t="s">
        <v>137</v>
      </c>
      <c r="D100" s="2">
        <v>1</v>
      </c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8"/>
      <c r="CN100" s="78"/>
      <c r="CO100" s="78"/>
      <c r="CP100" s="78"/>
      <c r="CQ100" s="78"/>
      <c r="CR100" s="78"/>
      <c r="CS100" s="78"/>
      <c r="CT100" s="78"/>
      <c r="CU100" s="78"/>
      <c r="CV100" s="78"/>
      <c r="CW100" s="78"/>
      <c r="CX100" s="78"/>
      <c r="CY100" s="78"/>
      <c r="CZ100" s="78"/>
    </row>
    <row r="101" spans="1:104" x14ac:dyDescent="0.35">
      <c r="A101" s="13" t="str">
        <f t="shared" si="37"/>
        <v>vár</v>
      </c>
      <c r="B101" s="100"/>
      <c r="C101" s="18" t="s">
        <v>138</v>
      </c>
      <c r="D101" s="2">
        <v>1</v>
      </c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8"/>
      <c r="CN101" s="78"/>
      <c r="CO101" s="78"/>
      <c r="CP101" s="78"/>
      <c r="CQ101" s="78"/>
      <c r="CR101" s="78"/>
      <c r="CS101" s="78"/>
      <c r="CT101" s="78"/>
      <c r="CU101" s="78"/>
      <c r="CV101" s="78"/>
      <c r="CW101" s="78"/>
      <c r="CX101" s="78"/>
      <c r="CY101" s="78"/>
      <c r="CZ101" s="78"/>
    </row>
    <row r="102" spans="1:104" x14ac:dyDescent="0.35">
      <c r="A102" s="13" t="str">
        <f t="shared" si="37"/>
        <v>vár</v>
      </c>
      <c r="B102" s="100"/>
      <c r="C102" s="18" t="s">
        <v>139</v>
      </c>
      <c r="D102" s="2">
        <v>1</v>
      </c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8"/>
      <c r="CN102" s="78"/>
      <c r="CO102" s="78"/>
      <c r="CP102" s="78"/>
      <c r="CQ102" s="78"/>
      <c r="CR102" s="78"/>
      <c r="CS102" s="78"/>
      <c r="CT102" s="78"/>
      <c r="CU102" s="78"/>
      <c r="CV102" s="78"/>
      <c r="CW102" s="78"/>
      <c r="CX102" s="78"/>
      <c r="CY102" s="78"/>
      <c r="CZ102" s="78"/>
    </row>
    <row r="103" spans="1:104" x14ac:dyDescent="0.35">
      <c r="A103" s="13" t="str">
        <f t="shared" si="37"/>
        <v>vár</v>
      </c>
      <c r="B103" s="100"/>
      <c r="C103" s="18" t="s">
        <v>140</v>
      </c>
      <c r="D103" s="2">
        <v>1</v>
      </c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8"/>
      <c r="CN103" s="78"/>
      <c r="CO103" s="78"/>
      <c r="CP103" s="78"/>
      <c r="CQ103" s="78"/>
      <c r="CR103" s="78"/>
      <c r="CS103" s="78"/>
      <c r="CT103" s="78"/>
      <c r="CU103" s="78"/>
      <c r="CV103" s="78"/>
      <c r="CW103" s="78"/>
      <c r="CX103" s="78"/>
      <c r="CY103" s="78"/>
      <c r="CZ103" s="78"/>
    </row>
    <row r="104" spans="1:104" x14ac:dyDescent="0.35">
      <c r="A104" s="13" t="str">
        <f t="shared" si="37"/>
        <v>vár</v>
      </c>
      <c r="B104" s="100"/>
      <c r="C104" s="18" t="s">
        <v>141</v>
      </c>
      <c r="D104" s="2">
        <v>1</v>
      </c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8"/>
      <c r="CN104" s="78"/>
      <c r="CO104" s="78"/>
      <c r="CP104" s="78"/>
      <c r="CQ104" s="78"/>
      <c r="CR104" s="78"/>
      <c r="CS104" s="78"/>
      <c r="CT104" s="78"/>
      <c r="CU104" s="78"/>
      <c r="CV104" s="78"/>
      <c r="CW104" s="78"/>
      <c r="CX104" s="78"/>
      <c r="CY104" s="78"/>
      <c r="CZ104" s="78"/>
    </row>
    <row r="105" spans="1:104" x14ac:dyDescent="0.35">
      <c r="A105" s="13" t="str">
        <f t="shared" si="37"/>
        <v>vár</v>
      </c>
      <c r="B105" s="101"/>
      <c r="C105" s="18" t="s">
        <v>142</v>
      </c>
      <c r="D105" s="2">
        <v>1</v>
      </c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8"/>
      <c r="CN105" s="78"/>
      <c r="CO105" s="78"/>
      <c r="CP105" s="78"/>
      <c r="CQ105" s="78"/>
      <c r="CR105" s="78"/>
      <c r="CS105" s="78"/>
      <c r="CT105" s="78"/>
      <c r="CU105" s="78"/>
      <c r="CV105" s="78"/>
      <c r="CW105" s="78"/>
      <c r="CX105" s="78"/>
      <c r="CY105" s="78"/>
      <c r="CZ105" s="78"/>
    </row>
    <row r="106" spans="1:104" ht="43.5" x14ac:dyDescent="0.35">
      <c r="A106" s="13" t="str">
        <f t="shared" si="37"/>
        <v>vár</v>
      </c>
      <c r="B106" s="3"/>
      <c r="C106" s="6" t="s">
        <v>128</v>
      </c>
      <c r="D106" s="2">
        <v>2</v>
      </c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8"/>
      <c r="CN106" s="78"/>
      <c r="CO106" s="78"/>
      <c r="CP106" s="78"/>
      <c r="CQ106" s="78"/>
      <c r="CR106" s="78"/>
      <c r="CS106" s="78"/>
      <c r="CT106" s="78"/>
      <c r="CU106" s="78"/>
      <c r="CV106" s="78"/>
      <c r="CW106" s="78"/>
      <c r="CX106" s="78"/>
      <c r="CY106" s="78"/>
      <c r="CZ106" s="78"/>
    </row>
    <row r="107" spans="1:104" ht="29" x14ac:dyDescent="0.35">
      <c r="A107" s="50" t="s">
        <v>37</v>
      </c>
      <c r="B107" s="4">
        <f t="shared" ref="B107" si="38">SUMIFS(pontok,reszfeladatok,A107)</f>
        <v>8</v>
      </c>
      <c r="C107" s="5" t="s">
        <v>143</v>
      </c>
      <c r="D107" s="2">
        <v>1</v>
      </c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8"/>
      <c r="CN107" s="78"/>
      <c r="CO107" s="78"/>
      <c r="CP107" s="78"/>
      <c r="CQ107" s="78"/>
      <c r="CR107" s="78"/>
      <c r="CS107" s="78"/>
      <c r="CT107" s="78"/>
      <c r="CU107" s="78"/>
      <c r="CV107" s="78"/>
      <c r="CW107" s="78"/>
      <c r="CX107" s="78"/>
      <c r="CY107" s="78"/>
      <c r="CZ107" s="78"/>
    </row>
    <row r="108" spans="1:104" ht="29" x14ac:dyDescent="0.35">
      <c r="A108" s="6" t="str">
        <f>A$107</f>
        <v>elrendezés</v>
      </c>
      <c r="B108" s="6"/>
      <c r="C108" s="11" t="s">
        <v>144</v>
      </c>
      <c r="D108" s="2">
        <v>1</v>
      </c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8"/>
      <c r="CN108" s="78"/>
      <c r="CO108" s="78"/>
      <c r="CP108" s="78"/>
      <c r="CQ108" s="78"/>
      <c r="CR108" s="78"/>
      <c r="CS108" s="78"/>
      <c r="CT108" s="78"/>
      <c r="CU108" s="78"/>
      <c r="CV108" s="78"/>
      <c r="CW108" s="78"/>
      <c r="CX108" s="78"/>
      <c r="CY108" s="78"/>
      <c r="CZ108" s="78"/>
    </row>
    <row r="109" spans="1:104" ht="29" x14ac:dyDescent="0.35">
      <c r="A109" s="6" t="str">
        <f t="shared" ref="A109:A114" si="39">A$107</f>
        <v>elrendezés</v>
      </c>
      <c r="B109" s="6"/>
      <c r="C109" s="11" t="s">
        <v>145</v>
      </c>
      <c r="D109" s="2">
        <v>1</v>
      </c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  <c r="CF109" s="78"/>
      <c r="CG109" s="78"/>
      <c r="CH109" s="78"/>
      <c r="CI109" s="78"/>
      <c r="CJ109" s="78"/>
      <c r="CK109" s="78"/>
      <c r="CL109" s="78"/>
      <c r="CM109" s="78"/>
      <c r="CN109" s="78"/>
      <c r="CO109" s="78"/>
      <c r="CP109" s="78"/>
      <c r="CQ109" s="78"/>
      <c r="CR109" s="78"/>
      <c r="CS109" s="78"/>
      <c r="CT109" s="78"/>
      <c r="CU109" s="78"/>
      <c r="CV109" s="78"/>
      <c r="CW109" s="78"/>
      <c r="CX109" s="78"/>
      <c r="CY109" s="78"/>
      <c r="CZ109" s="78"/>
    </row>
    <row r="110" spans="1:104" x14ac:dyDescent="0.35">
      <c r="A110" s="6" t="str">
        <f t="shared" si="39"/>
        <v>elrendezés</v>
      </c>
      <c r="B110" s="6"/>
      <c r="C110" s="6" t="s">
        <v>146</v>
      </c>
      <c r="D110" s="2">
        <v>1</v>
      </c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8"/>
      <c r="CN110" s="78"/>
      <c r="CO110" s="78"/>
      <c r="CP110" s="78"/>
      <c r="CQ110" s="78"/>
      <c r="CR110" s="78"/>
      <c r="CS110" s="78"/>
      <c r="CT110" s="78"/>
      <c r="CU110" s="78"/>
      <c r="CV110" s="78"/>
      <c r="CW110" s="78"/>
      <c r="CX110" s="78"/>
      <c r="CY110" s="78"/>
      <c r="CZ110" s="78"/>
    </row>
    <row r="111" spans="1:104" ht="29" x14ac:dyDescent="0.35">
      <c r="A111" s="6" t="str">
        <f t="shared" si="39"/>
        <v>elrendezés</v>
      </c>
      <c r="B111" s="6"/>
      <c r="C111" s="11" t="s">
        <v>147</v>
      </c>
      <c r="D111" s="2">
        <v>1</v>
      </c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8"/>
      <c r="CV111" s="78"/>
      <c r="CW111" s="78"/>
      <c r="CX111" s="78"/>
      <c r="CY111" s="78"/>
      <c r="CZ111" s="78"/>
    </row>
    <row r="112" spans="1:104" ht="29" x14ac:dyDescent="0.35">
      <c r="A112" s="6" t="str">
        <f t="shared" si="39"/>
        <v>elrendezés</v>
      </c>
      <c r="B112" s="6"/>
      <c r="C112" s="6" t="s">
        <v>148</v>
      </c>
      <c r="D112" s="2">
        <v>1</v>
      </c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8"/>
      <c r="CN112" s="78"/>
      <c r="CO112" s="78"/>
      <c r="CP112" s="78"/>
      <c r="CQ112" s="78"/>
      <c r="CR112" s="78"/>
      <c r="CS112" s="78"/>
      <c r="CT112" s="78"/>
      <c r="CU112" s="78"/>
      <c r="CV112" s="78"/>
      <c r="CW112" s="78"/>
      <c r="CX112" s="78"/>
      <c r="CY112" s="78"/>
      <c r="CZ112" s="78"/>
    </row>
    <row r="113" spans="1:104" ht="43.5" x14ac:dyDescent="0.35">
      <c r="A113" s="6" t="str">
        <f t="shared" si="39"/>
        <v>elrendezés</v>
      </c>
      <c r="B113" s="6"/>
      <c r="C113" s="11" t="s">
        <v>149</v>
      </c>
      <c r="D113" s="2">
        <v>1</v>
      </c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8"/>
      <c r="CN113" s="78"/>
      <c r="CO113" s="78"/>
      <c r="CP113" s="78"/>
      <c r="CQ113" s="78"/>
      <c r="CR113" s="78"/>
      <c r="CS113" s="78"/>
      <c r="CT113" s="78"/>
      <c r="CU113" s="78"/>
      <c r="CV113" s="78"/>
      <c r="CW113" s="78"/>
      <c r="CX113" s="78"/>
      <c r="CY113" s="78"/>
      <c r="CZ113" s="78"/>
    </row>
    <row r="114" spans="1:104" x14ac:dyDescent="0.35">
      <c r="A114" s="6" t="str">
        <f t="shared" si="39"/>
        <v>elrendezés</v>
      </c>
      <c r="B114" s="6"/>
      <c r="C114" s="6" t="s">
        <v>150</v>
      </c>
      <c r="D114" s="2">
        <v>1</v>
      </c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  <c r="CF114" s="78"/>
      <c r="CG114" s="78"/>
      <c r="CH114" s="78"/>
      <c r="CI114" s="78"/>
      <c r="CJ114" s="78"/>
      <c r="CK114" s="78"/>
      <c r="CL114" s="78"/>
      <c r="CM114" s="78"/>
      <c r="CN114" s="78"/>
      <c r="CO114" s="78"/>
      <c r="CP114" s="78"/>
      <c r="CQ114" s="78"/>
      <c r="CR114" s="78"/>
      <c r="CS114" s="78"/>
      <c r="CT114" s="78"/>
      <c r="CU114" s="78"/>
      <c r="CV114" s="78"/>
      <c r="CW114" s="78"/>
      <c r="CX114" s="78"/>
      <c r="CY114" s="78"/>
      <c r="CZ114" s="78"/>
    </row>
    <row r="115" spans="1:104" ht="29" x14ac:dyDescent="0.35">
      <c r="A115" s="12" t="s">
        <v>38</v>
      </c>
      <c r="B115" s="4">
        <f>SUMIFS(pontok,reszfeladatok,A115)</f>
        <v>25</v>
      </c>
      <c r="C115" s="5" t="s">
        <v>151</v>
      </c>
      <c r="D115" s="2">
        <v>1</v>
      </c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  <c r="CF115" s="78"/>
      <c r="CG115" s="78"/>
      <c r="CH115" s="78"/>
      <c r="CI115" s="78"/>
      <c r="CJ115" s="78"/>
      <c r="CK115" s="78"/>
      <c r="CL115" s="78"/>
      <c r="CM115" s="78"/>
      <c r="CN115" s="78"/>
      <c r="CO115" s="78"/>
      <c r="CP115" s="78"/>
      <c r="CQ115" s="78"/>
      <c r="CR115" s="78"/>
      <c r="CS115" s="78"/>
      <c r="CT115" s="78"/>
      <c r="CU115" s="78"/>
      <c r="CV115" s="78"/>
      <c r="CW115" s="78"/>
      <c r="CX115" s="78"/>
      <c r="CY115" s="78"/>
      <c r="CZ115" s="78"/>
    </row>
    <row r="116" spans="1:104" ht="29" x14ac:dyDescent="0.35">
      <c r="A116" s="13" t="str">
        <f>A$115</f>
        <v>Animáció</v>
      </c>
      <c r="B116" s="9"/>
      <c r="C116" s="11" t="s">
        <v>152</v>
      </c>
      <c r="D116" s="2">
        <v>1</v>
      </c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8"/>
      <c r="CN116" s="78"/>
      <c r="CO116" s="78"/>
      <c r="CP116" s="78"/>
      <c r="CQ116" s="78"/>
      <c r="CR116" s="78"/>
      <c r="CS116" s="78"/>
      <c r="CT116" s="78"/>
      <c r="CU116" s="78"/>
      <c r="CV116" s="78"/>
      <c r="CW116" s="78"/>
      <c r="CX116" s="78"/>
      <c r="CY116" s="78"/>
      <c r="CZ116" s="78"/>
    </row>
    <row r="117" spans="1:104" ht="29" x14ac:dyDescent="0.35">
      <c r="A117" s="13" t="str">
        <f t="shared" ref="A117:A138" si="40">A$115</f>
        <v>Animáció</v>
      </c>
      <c r="B117" s="9"/>
      <c r="C117" s="6" t="s">
        <v>153</v>
      </c>
      <c r="D117" s="2">
        <v>1</v>
      </c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8"/>
      <c r="CN117" s="78"/>
      <c r="CO117" s="78"/>
      <c r="CP117" s="78"/>
      <c r="CQ117" s="78"/>
      <c r="CR117" s="78"/>
      <c r="CS117" s="78"/>
      <c r="CT117" s="78"/>
      <c r="CU117" s="78"/>
      <c r="CV117" s="78"/>
      <c r="CW117" s="78"/>
      <c r="CX117" s="78"/>
      <c r="CY117" s="78"/>
      <c r="CZ117" s="78"/>
    </row>
    <row r="118" spans="1:104" x14ac:dyDescent="0.35">
      <c r="A118" s="13" t="str">
        <f t="shared" si="40"/>
        <v>Animáció</v>
      </c>
      <c r="B118" s="9"/>
      <c r="C118" s="11" t="s">
        <v>154</v>
      </c>
      <c r="D118" s="2">
        <v>1</v>
      </c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  <c r="CW118" s="78"/>
      <c r="CX118" s="78"/>
      <c r="CY118" s="78"/>
      <c r="CZ118" s="78"/>
    </row>
    <row r="119" spans="1:104" x14ac:dyDescent="0.35">
      <c r="A119" s="13" t="str">
        <f t="shared" si="40"/>
        <v>Animáció</v>
      </c>
      <c r="B119" s="9"/>
      <c r="C119" s="52" t="s">
        <v>155</v>
      </c>
      <c r="D119" s="2">
        <v>1</v>
      </c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8"/>
      <c r="CN119" s="78"/>
      <c r="CO119" s="78"/>
      <c r="CP119" s="78"/>
      <c r="CQ119" s="78"/>
      <c r="CR119" s="78"/>
      <c r="CS119" s="78"/>
      <c r="CT119" s="78"/>
      <c r="CU119" s="78"/>
      <c r="CV119" s="78"/>
      <c r="CW119" s="78"/>
      <c r="CX119" s="78"/>
      <c r="CY119" s="78"/>
      <c r="CZ119" s="78"/>
    </row>
    <row r="120" spans="1:104" x14ac:dyDescent="0.35">
      <c r="A120" s="13" t="str">
        <f t="shared" si="40"/>
        <v>Animáció</v>
      </c>
      <c r="B120" s="9"/>
      <c r="C120" s="52" t="s">
        <v>156</v>
      </c>
      <c r="D120" s="2">
        <v>1</v>
      </c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  <c r="CF120" s="78"/>
      <c r="CG120" s="78"/>
      <c r="CH120" s="78"/>
      <c r="CI120" s="78"/>
      <c r="CJ120" s="78"/>
      <c r="CK120" s="78"/>
      <c r="CL120" s="78"/>
      <c r="CM120" s="78"/>
      <c r="CN120" s="78"/>
      <c r="CO120" s="78"/>
      <c r="CP120" s="78"/>
      <c r="CQ120" s="78"/>
      <c r="CR120" s="78"/>
      <c r="CS120" s="78"/>
      <c r="CT120" s="78"/>
      <c r="CU120" s="78"/>
      <c r="CV120" s="78"/>
      <c r="CW120" s="78"/>
      <c r="CX120" s="78"/>
      <c r="CY120" s="78"/>
      <c r="CZ120" s="78"/>
    </row>
    <row r="121" spans="1:104" ht="29" x14ac:dyDescent="0.35">
      <c r="A121" s="13" t="str">
        <f t="shared" si="40"/>
        <v>Animáció</v>
      </c>
      <c r="B121" s="21"/>
      <c r="C121" s="33" t="s">
        <v>157</v>
      </c>
      <c r="D121" s="20">
        <v>1</v>
      </c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  <c r="CF121" s="78"/>
      <c r="CG121" s="78"/>
      <c r="CH121" s="78"/>
      <c r="CI121" s="78"/>
      <c r="CJ121" s="78"/>
      <c r="CK121" s="78"/>
      <c r="CL121" s="78"/>
      <c r="CM121" s="78"/>
      <c r="CN121" s="78"/>
      <c r="CO121" s="78"/>
      <c r="CP121" s="78"/>
      <c r="CQ121" s="78"/>
      <c r="CR121" s="78"/>
      <c r="CS121" s="78"/>
      <c r="CT121" s="78"/>
      <c r="CU121" s="78"/>
      <c r="CV121" s="78"/>
      <c r="CW121" s="78"/>
      <c r="CX121" s="78"/>
      <c r="CY121" s="78"/>
      <c r="CZ121" s="78"/>
    </row>
    <row r="122" spans="1:104" ht="29" x14ac:dyDescent="0.35">
      <c r="A122" s="13" t="str">
        <f t="shared" si="40"/>
        <v>Animáció</v>
      </c>
      <c r="B122" s="21"/>
      <c r="C122" s="34" t="s">
        <v>158</v>
      </c>
      <c r="D122" s="20">
        <v>1</v>
      </c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  <c r="CF122" s="78"/>
      <c r="CG122" s="78"/>
      <c r="CH122" s="78"/>
      <c r="CI122" s="78"/>
      <c r="CJ122" s="78"/>
      <c r="CK122" s="78"/>
      <c r="CL122" s="78"/>
      <c r="CM122" s="78"/>
      <c r="CN122" s="78"/>
      <c r="CO122" s="78"/>
      <c r="CP122" s="78"/>
      <c r="CQ122" s="78"/>
      <c r="CR122" s="78"/>
      <c r="CS122" s="78"/>
      <c r="CT122" s="78"/>
      <c r="CU122" s="78"/>
      <c r="CV122" s="78"/>
      <c r="CW122" s="78"/>
      <c r="CX122" s="78"/>
      <c r="CY122" s="78"/>
      <c r="CZ122" s="78"/>
    </row>
    <row r="123" spans="1:104" ht="32.25" customHeight="1" x14ac:dyDescent="0.35">
      <c r="A123" s="13" t="str">
        <f t="shared" si="40"/>
        <v>Animáció</v>
      </c>
      <c r="B123" s="95" t="s">
        <v>159</v>
      </c>
      <c r="C123" s="39" t="s">
        <v>160</v>
      </c>
      <c r="D123" s="20">
        <v>1</v>
      </c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  <c r="CF123" s="78"/>
      <c r="CG123" s="78"/>
      <c r="CH123" s="78"/>
      <c r="CI123" s="78"/>
      <c r="CJ123" s="78"/>
      <c r="CK123" s="78"/>
      <c r="CL123" s="78"/>
      <c r="CM123" s="78"/>
      <c r="CN123" s="78"/>
      <c r="CO123" s="78"/>
      <c r="CP123" s="78"/>
      <c r="CQ123" s="78"/>
      <c r="CR123" s="78"/>
      <c r="CS123" s="78"/>
      <c r="CT123" s="78"/>
      <c r="CU123" s="78"/>
      <c r="CV123" s="78"/>
      <c r="CW123" s="78"/>
      <c r="CX123" s="78"/>
      <c r="CY123" s="78"/>
      <c r="CZ123" s="78"/>
    </row>
    <row r="124" spans="1:104" ht="32.25" customHeight="1" x14ac:dyDescent="0.35">
      <c r="A124" s="13" t="str">
        <f t="shared" si="40"/>
        <v>Animáció</v>
      </c>
      <c r="B124" s="96"/>
      <c r="C124" s="39" t="s">
        <v>161</v>
      </c>
      <c r="D124" s="20">
        <v>1</v>
      </c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  <c r="CF124" s="78"/>
      <c r="CG124" s="78"/>
      <c r="CH124" s="78"/>
      <c r="CI124" s="78"/>
      <c r="CJ124" s="78"/>
      <c r="CK124" s="78"/>
      <c r="CL124" s="78"/>
      <c r="CM124" s="78"/>
      <c r="CN124" s="78"/>
      <c r="CO124" s="78"/>
      <c r="CP124" s="78"/>
      <c r="CQ124" s="78"/>
      <c r="CR124" s="78"/>
      <c r="CS124" s="78"/>
      <c r="CT124" s="78"/>
      <c r="CU124" s="78"/>
      <c r="CV124" s="78"/>
      <c r="CW124" s="78"/>
      <c r="CX124" s="78"/>
      <c r="CY124" s="78"/>
      <c r="CZ124" s="78"/>
    </row>
    <row r="125" spans="1:104" ht="29" x14ac:dyDescent="0.35">
      <c r="A125" s="13" t="str">
        <f t="shared" si="40"/>
        <v>Animáció</v>
      </c>
      <c r="B125" s="21"/>
      <c r="C125" s="33" t="s">
        <v>162</v>
      </c>
      <c r="D125" s="20">
        <v>1</v>
      </c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  <c r="CF125" s="78"/>
      <c r="CG125" s="78"/>
      <c r="CH125" s="78"/>
      <c r="CI125" s="78"/>
      <c r="CJ125" s="78"/>
      <c r="CK125" s="78"/>
      <c r="CL125" s="78"/>
      <c r="CM125" s="78"/>
      <c r="CN125" s="78"/>
      <c r="CO125" s="78"/>
      <c r="CP125" s="78"/>
      <c r="CQ125" s="78"/>
      <c r="CR125" s="78"/>
      <c r="CS125" s="78"/>
      <c r="CT125" s="78"/>
      <c r="CU125" s="78"/>
      <c r="CV125" s="78"/>
      <c r="CW125" s="78"/>
      <c r="CX125" s="78"/>
      <c r="CY125" s="78"/>
      <c r="CZ125" s="78"/>
    </row>
    <row r="126" spans="1:104" ht="43.5" x14ac:dyDescent="0.35">
      <c r="A126" s="13" t="str">
        <f t="shared" si="40"/>
        <v>Animáció</v>
      </c>
      <c r="B126" s="21"/>
      <c r="C126" s="34" t="s">
        <v>163</v>
      </c>
      <c r="D126" s="20">
        <v>1</v>
      </c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  <c r="CF126" s="78"/>
      <c r="CG126" s="78"/>
      <c r="CH126" s="78"/>
      <c r="CI126" s="78"/>
      <c r="CJ126" s="78"/>
      <c r="CK126" s="78"/>
      <c r="CL126" s="78"/>
      <c r="CM126" s="78"/>
      <c r="CN126" s="78"/>
      <c r="CO126" s="78"/>
      <c r="CP126" s="78"/>
      <c r="CQ126" s="78"/>
      <c r="CR126" s="78"/>
      <c r="CS126" s="78"/>
      <c r="CT126" s="78"/>
      <c r="CU126" s="78"/>
      <c r="CV126" s="78"/>
      <c r="CW126" s="78"/>
      <c r="CX126" s="78"/>
      <c r="CY126" s="78"/>
      <c r="CZ126" s="78"/>
    </row>
    <row r="127" spans="1:104" x14ac:dyDescent="0.35">
      <c r="A127" s="13" t="str">
        <f t="shared" si="40"/>
        <v>Animáció</v>
      </c>
      <c r="B127" s="21"/>
      <c r="C127" s="34" t="s">
        <v>164</v>
      </c>
      <c r="D127" s="20">
        <v>2</v>
      </c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  <c r="CF127" s="78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8"/>
      <c r="CT127" s="78"/>
      <c r="CU127" s="78"/>
      <c r="CV127" s="78"/>
      <c r="CW127" s="78"/>
      <c r="CX127" s="78"/>
      <c r="CY127" s="78"/>
      <c r="CZ127" s="78"/>
    </row>
    <row r="128" spans="1:104" x14ac:dyDescent="0.35">
      <c r="A128" s="13" t="str">
        <f t="shared" si="40"/>
        <v>Animáció</v>
      </c>
      <c r="B128" s="21"/>
      <c r="C128" s="53" t="s">
        <v>165</v>
      </c>
      <c r="D128" s="20">
        <v>1</v>
      </c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  <c r="CF128" s="78"/>
      <c r="CG128" s="78"/>
      <c r="CH128" s="78"/>
      <c r="CI128" s="78"/>
      <c r="CJ128" s="78"/>
      <c r="CK128" s="78"/>
      <c r="CL128" s="78"/>
      <c r="CM128" s="78"/>
      <c r="CN128" s="78"/>
      <c r="CO128" s="78"/>
      <c r="CP128" s="78"/>
      <c r="CQ128" s="78"/>
      <c r="CR128" s="78"/>
      <c r="CS128" s="78"/>
      <c r="CT128" s="78"/>
      <c r="CU128" s="78"/>
      <c r="CV128" s="78"/>
      <c r="CW128" s="78"/>
      <c r="CX128" s="78"/>
      <c r="CY128" s="78"/>
      <c r="CZ128" s="78"/>
    </row>
    <row r="129" spans="1:104" ht="29" x14ac:dyDescent="0.35">
      <c r="A129" s="13" t="str">
        <f t="shared" si="40"/>
        <v>Animáció</v>
      </c>
      <c r="B129" s="21"/>
      <c r="C129" s="53" t="s">
        <v>166</v>
      </c>
      <c r="D129" s="20">
        <v>1</v>
      </c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  <c r="CF129" s="78"/>
      <c r="CG129" s="78"/>
      <c r="CH129" s="78"/>
      <c r="CI129" s="78"/>
      <c r="CJ129" s="78"/>
      <c r="CK129" s="78"/>
      <c r="CL129" s="78"/>
      <c r="CM129" s="78"/>
      <c r="CN129" s="78"/>
      <c r="CO129" s="78"/>
      <c r="CP129" s="78"/>
      <c r="CQ129" s="78"/>
      <c r="CR129" s="78"/>
      <c r="CS129" s="78"/>
      <c r="CT129" s="78"/>
      <c r="CU129" s="78"/>
      <c r="CV129" s="78"/>
      <c r="CW129" s="78"/>
      <c r="CX129" s="78"/>
      <c r="CY129" s="78"/>
      <c r="CZ129" s="78"/>
    </row>
    <row r="130" spans="1:104" ht="29" x14ac:dyDescent="0.35">
      <c r="A130" s="13" t="str">
        <f t="shared" si="40"/>
        <v>Animáció</v>
      </c>
      <c r="B130" s="21"/>
      <c r="C130" s="53" t="s">
        <v>167</v>
      </c>
      <c r="D130" s="20">
        <v>1</v>
      </c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  <c r="CF130" s="78"/>
      <c r="CG130" s="78"/>
      <c r="CH130" s="78"/>
      <c r="CI130" s="78"/>
      <c r="CJ130" s="78"/>
      <c r="CK130" s="78"/>
      <c r="CL130" s="78"/>
      <c r="CM130" s="78"/>
      <c r="CN130" s="78"/>
      <c r="CO130" s="78"/>
      <c r="CP130" s="78"/>
      <c r="CQ130" s="78"/>
      <c r="CR130" s="78"/>
      <c r="CS130" s="78"/>
      <c r="CT130" s="78"/>
      <c r="CU130" s="78"/>
      <c r="CV130" s="78"/>
      <c r="CW130" s="78"/>
      <c r="CX130" s="78"/>
      <c r="CY130" s="78"/>
      <c r="CZ130" s="78"/>
    </row>
    <row r="131" spans="1:104" ht="29" x14ac:dyDescent="0.35">
      <c r="A131" s="13" t="str">
        <f t="shared" si="40"/>
        <v>Animáció</v>
      </c>
      <c r="B131" s="21"/>
      <c r="C131" s="53" t="s">
        <v>168</v>
      </c>
      <c r="D131" s="20">
        <v>1</v>
      </c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  <c r="CF131" s="78"/>
      <c r="CG131" s="78"/>
      <c r="CH131" s="78"/>
      <c r="CI131" s="78"/>
      <c r="CJ131" s="78"/>
      <c r="CK131" s="78"/>
      <c r="CL131" s="78"/>
      <c r="CM131" s="78"/>
      <c r="CN131" s="78"/>
      <c r="CO131" s="78"/>
      <c r="CP131" s="78"/>
      <c r="CQ131" s="78"/>
      <c r="CR131" s="78"/>
      <c r="CS131" s="78"/>
      <c r="CT131" s="78"/>
      <c r="CU131" s="78"/>
      <c r="CV131" s="78"/>
      <c r="CW131" s="78"/>
      <c r="CX131" s="78"/>
      <c r="CY131" s="78"/>
      <c r="CZ131" s="78"/>
    </row>
    <row r="132" spans="1:104" x14ac:dyDescent="0.35">
      <c r="A132" s="13" t="str">
        <f t="shared" si="40"/>
        <v>Animáció</v>
      </c>
      <c r="B132" s="21"/>
      <c r="C132" s="53" t="s">
        <v>169</v>
      </c>
      <c r="D132" s="20">
        <v>1</v>
      </c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  <c r="CF132" s="78"/>
      <c r="CG132" s="78"/>
      <c r="CH132" s="78"/>
      <c r="CI132" s="78"/>
      <c r="CJ132" s="78"/>
      <c r="CK132" s="78"/>
      <c r="CL132" s="78"/>
      <c r="CM132" s="78"/>
      <c r="CN132" s="78"/>
      <c r="CO132" s="78"/>
      <c r="CP132" s="78"/>
      <c r="CQ132" s="78"/>
      <c r="CR132" s="78"/>
      <c r="CS132" s="78"/>
      <c r="CT132" s="78"/>
      <c r="CU132" s="78"/>
      <c r="CV132" s="78"/>
      <c r="CW132" s="78"/>
      <c r="CX132" s="78"/>
      <c r="CY132" s="78"/>
      <c r="CZ132" s="78"/>
    </row>
    <row r="133" spans="1:104" ht="29" x14ac:dyDescent="0.35">
      <c r="A133" s="13" t="str">
        <f t="shared" si="40"/>
        <v>Animáció</v>
      </c>
      <c r="B133" s="21"/>
      <c r="C133" s="34" t="s">
        <v>170</v>
      </c>
      <c r="D133" s="20">
        <v>1</v>
      </c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  <c r="CF133" s="78"/>
      <c r="CG133" s="78"/>
      <c r="CH133" s="78"/>
      <c r="CI133" s="78"/>
      <c r="CJ133" s="78"/>
      <c r="CK133" s="78"/>
      <c r="CL133" s="78"/>
      <c r="CM133" s="78"/>
      <c r="CN133" s="78"/>
      <c r="CO133" s="78"/>
      <c r="CP133" s="78"/>
      <c r="CQ133" s="78"/>
      <c r="CR133" s="78"/>
      <c r="CS133" s="78"/>
      <c r="CT133" s="78"/>
      <c r="CU133" s="78"/>
      <c r="CV133" s="78"/>
      <c r="CW133" s="78"/>
      <c r="CX133" s="78"/>
      <c r="CY133" s="78"/>
      <c r="CZ133" s="78"/>
    </row>
    <row r="134" spans="1:104" x14ac:dyDescent="0.35">
      <c r="A134" s="13" t="str">
        <f t="shared" si="40"/>
        <v>Animáció</v>
      </c>
      <c r="B134" s="21"/>
      <c r="C134" s="34" t="s">
        <v>171</v>
      </c>
      <c r="D134" s="20">
        <v>1</v>
      </c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  <c r="CF134" s="78"/>
      <c r="CG134" s="78"/>
      <c r="CH134" s="78"/>
      <c r="CI134" s="78"/>
      <c r="CJ134" s="78"/>
      <c r="CK134" s="78"/>
      <c r="CL134" s="78"/>
      <c r="CM134" s="78"/>
      <c r="CN134" s="78"/>
      <c r="CO134" s="78"/>
      <c r="CP134" s="78"/>
      <c r="CQ134" s="78"/>
      <c r="CR134" s="78"/>
      <c r="CS134" s="78"/>
      <c r="CT134" s="78"/>
      <c r="CU134" s="78"/>
      <c r="CV134" s="78"/>
      <c r="CW134" s="78"/>
      <c r="CX134" s="78"/>
      <c r="CY134" s="78"/>
      <c r="CZ134" s="78"/>
    </row>
    <row r="135" spans="1:104" ht="29" x14ac:dyDescent="0.35">
      <c r="A135" s="13" t="str">
        <f t="shared" si="40"/>
        <v>Animáció</v>
      </c>
      <c r="B135" s="21"/>
      <c r="C135" s="34" t="s">
        <v>172</v>
      </c>
      <c r="D135" s="20">
        <v>1</v>
      </c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  <c r="CF135" s="78"/>
      <c r="CG135" s="78"/>
      <c r="CH135" s="78"/>
      <c r="CI135" s="78"/>
      <c r="CJ135" s="78"/>
      <c r="CK135" s="78"/>
      <c r="CL135" s="78"/>
      <c r="CM135" s="78"/>
      <c r="CN135" s="78"/>
      <c r="CO135" s="78"/>
      <c r="CP135" s="78"/>
      <c r="CQ135" s="78"/>
      <c r="CR135" s="78"/>
      <c r="CS135" s="78"/>
      <c r="CT135" s="78"/>
      <c r="CU135" s="78"/>
      <c r="CV135" s="78"/>
      <c r="CW135" s="78"/>
      <c r="CX135" s="78"/>
      <c r="CY135" s="78"/>
      <c r="CZ135" s="78"/>
    </row>
    <row r="136" spans="1:104" x14ac:dyDescent="0.35">
      <c r="A136" s="13" t="str">
        <f t="shared" si="40"/>
        <v>Animáció</v>
      </c>
      <c r="B136" s="21"/>
      <c r="C136" s="34" t="s">
        <v>173</v>
      </c>
      <c r="D136" s="20">
        <v>1</v>
      </c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  <c r="CF136" s="78"/>
      <c r="CG136" s="78"/>
      <c r="CH136" s="78"/>
      <c r="CI136" s="78"/>
      <c r="CJ136" s="78"/>
      <c r="CK136" s="78"/>
      <c r="CL136" s="78"/>
      <c r="CM136" s="78"/>
      <c r="CN136" s="78"/>
      <c r="CO136" s="78"/>
      <c r="CP136" s="78"/>
      <c r="CQ136" s="78"/>
      <c r="CR136" s="78"/>
      <c r="CS136" s="78"/>
      <c r="CT136" s="78"/>
      <c r="CU136" s="78"/>
      <c r="CV136" s="78"/>
      <c r="CW136" s="78"/>
      <c r="CX136" s="78"/>
      <c r="CY136" s="78"/>
      <c r="CZ136" s="78"/>
    </row>
    <row r="137" spans="1:104" ht="29" x14ac:dyDescent="0.35">
      <c r="A137" s="13" t="str">
        <f t="shared" si="40"/>
        <v>Animáció</v>
      </c>
      <c r="B137" s="21"/>
      <c r="C137" s="53" t="s">
        <v>174</v>
      </c>
      <c r="D137" s="20">
        <v>1</v>
      </c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  <c r="CF137" s="78"/>
      <c r="CG137" s="78"/>
      <c r="CH137" s="78"/>
      <c r="CI137" s="78"/>
      <c r="CJ137" s="78"/>
      <c r="CK137" s="78"/>
      <c r="CL137" s="78"/>
      <c r="CM137" s="78"/>
      <c r="CN137" s="78"/>
      <c r="CO137" s="78"/>
      <c r="CP137" s="78"/>
      <c r="CQ137" s="78"/>
      <c r="CR137" s="78"/>
      <c r="CS137" s="78"/>
      <c r="CT137" s="78"/>
      <c r="CU137" s="78"/>
      <c r="CV137" s="78"/>
      <c r="CW137" s="78"/>
      <c r="CX137" s="78"/>
      <c r="CY137" s="78"/>
      <c r="CZ137" s="78"/>
    </row>
    <row r="138" spans="1:104" ht="29" x14ac:dyDescent="0.35">
      <c r="A138" s="13" t="str">
        <f t="shared" si="40"/>
        <v>Animáció</v>
      </c>
      <c r="B138" s="21"/>
      <c r="C138" s="53" t="s">
        <v>175</v>
      </c>
      <c r="D138" s="20">
        <v>1</v>
      </c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  <c r="CF138" s="78"/>
      <c r="CG138" s="78"/>
      <c r="CH138" s="78"/>
      <c r="CI138" s="78"/>
      <c r="CJ138" s="78"/>
      <c r="CK138" s="78"/>
      <c r="CL138" s="78"/>
      <c r="CM138" s="78"/>
      <c r="CN138" s="78"/>
      <c r="CO138" s="78"/>
      <c r="CP138" s="78"/>
      <c r="CQ138" s="78"/>
      <c r="CR138" s="78"/>
      <c r="CS138" s="78"/>
      <c r="CT138" s="78"/>
      <c r="CU138" s="78"/>
      <c r="CV138" s="78"/>
      <c r="CW138" s="78"/>
      <c r="CX138" s="78"/>
      <c r="CY138" s="78"/>
      <c r="CZ138" s="78"/>
    </row>
  </sheetData>
  <sheetProtection algorithmName="SHA-512" hashValue="X6Kv2+Lxlwxt0ag+6jX/A5kmi1SrOBpRH5rYQDjIcznLGqxlRXSwg0QLzvCgflJQVEovEVqq6jau0pKP01LokQ==" saltValue="lNaPVPOT5v386mKx5iDopA==" spinCount="100000" sheet="1" objects="1" scenarios="1"/>
  <mergeCells count="12">
    <mergeCell ref="B123:B124"/>
    <mergeCell ref="B84:B85"/>
    <mergeCell ref="B65:B67"/>
    <mergeCell ref="B75:B77"/>
    <mergeCell ref="B48:B53"/>
    <mergeCell ref="B97:B105"/>
    <mergeCell ref="A2:C2"/>
    <mergeCell ref="A3:C3"/>
    <mergeCell ref="A14:C14"/>
    <mergeCell ref="B41:B42"/>
    <mergeCell ref="B32:B34"/>
    <mergeCell ref="B28:B31"/>
  </mergeCells>
  <phoneticPr fontId="13" type="noConversion"/>
  <conditionalFormatting sqref="E15:CZ138">
    <cfRule type="expression" dxfId="2" priority="1">
      <formula>E15=1</formula>
    </cfRule>
    <cfRule type="expression" dxfId="1" priority="2">
      <formula>OR(1&lt;E15,E15&lt;0)</formula>
    </cfRule>
    <cfRule type="expression" dxfId="0" priority="3">
      <formula>E15&lt;&gt;""</formula>
    </cfRule>
  </conditionalFormatting>
  <dataValidations count="1">
    <dataValidation type="whole" allowBlank="1" showInputMessage="1" showErrorMessage="1" sqref="E15:CZ138" xr:uid="{BA6CC3D2-D37A-4110-A5D5-244E43286030}">
      <formula1>0</formula1>
      <formula2>1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9114A20620037E42BF8F14E09E72DEDA" ma:contentTypeVersion="12" ma:contentTypeDescription="Új dokumentum létrehozása." ma:contentTypeScope="" ma:versionID="7b00320429ed17795105a1632cf5bdbc">
  <xsd:schema xmlns:xsd="http://www.w3.org/2001/XMLSchema" xmlns:xs="http://www.w3.org/2001/XMLSchema" xmlns:p="http://schemas.microsoft.com/office/2006/metadata/properties" xmlns:ns2="bc5bd421-5c1c-4a68-8531-dd4e1d610166" xmlns:ns3="c5451ce6-da1a-43ef-88a4-6877fcc04f59" targetNamespace="http://schemas.microsoft.com/office/2006/metadata/properties" ma:root="true" ma:fieldsID="47824c9bea67d6fe6d59538b46a65557" ns2:_="" ns3:_="">
    <xsd:import namespace="bc5bd421-5c1c-4a68-8531-dd4e1d610166"/>
    <xsd:import namespace="c5451ce6-da1a-43ef-88a4-6877fcc04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bd421-5c1c-4a68-8531-dd4e1d6101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34308edd-cbe0-477a-9645-3c56fd718a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51ce6-da1a-43ef-88a4-6877fcc04f5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141081-bacc-4f0e-8d77-0c994abb6e35}" ma:internalName="TaxCatchAll" ma:showField="CatchAllData" ma:web="c5451ce6-da1a-43ef-88a4-6877fcc04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451ce6-da1a-43ef-88a4-6877fcc04f59" xsi:nil="true"/>
    <lcf76f155ced4ddcb4097134ff3c332f xmlns="bc5bd421-5c1c-4a68-8531-dd4e1d61016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B01D878-F44C-4920-8CF9-D3C85441F6B8}"/>
</file>

<file path=customXml/itemProps2.xml><?xml version="1.0" encoding="utf-8"?>
<ds:datastoreItem xmlns:ds="http://schemas.openxmlformats.org/officeDocument/2006/customXml" ds:itemID="{054715D7-E417-45C7-821D-2AB73F4B95C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037FDB-F6BE-485E-81C7-0E1129D1F0A6}">
  <ds:schemaRefs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57f24feb-9bed-4769-8f65-23d3cee3239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Útmutató</vt:lpstr>
      <vt:lpstr>Főlap</vt:lpstr>
      <vt:lpstr>Pontozás</vt:lpstr>
      <vt:lpstr>pontok</vt:lpstr>
      <vt:lpstr>reszfeladatok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Lakó Viktória</dc:creator>
  <cp:keywords/>
  <dc:description/>
  <cp:lastModifiedBy>Lakó Viktória</cp:lastModifiedBy>
  <cp:revision/>
  <dcterms:created xsi:type="dcterms:W3CDTF">2025-02-20T15:04:42Z</dcterms:created>
  <dcterms:modified xsi:type="dcterms:W3CDTF">2025-04-16T09:00:17Z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0x0101009114A20620037E42BF8F14E09E72DEDA</vt:lpwstr>
  </property>
  <property fmtid="{D5CDD505-2E9C-101B-9397-08002B2CF9AE}" pid="3" name="MediaServiceImageTags">
    <vt:lpwstr/>
  </property>
  <property fmtid="{D5CDD505-2E9C-101B-9397-08002B2CF9AE}" pid="4" name="Order">
    <vt:r8>59800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_SourceUrl">
    <vt:lpwstr/>
  </property>
  <property fmtid="{D5CDD505-2E9C-101B-9397-08002B2CF9AE}" pid="12" name="_SharedFileIndex">
    <vt:lpwstr/>
  </property>
</Properties>
</file>