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ikelte-my.sharepoint.com/personal/lavnaat_inf_elte_hu/Documents/Dokumentumok/KMOPGV/2024/Kiadni/Lektor/Honlapra/"/>
    </mc:Choice>
  </mc:AlternateContent>
  <xr:revisionPtr revIDLastSave="11" documentId="13_ncr:1_{2BFFEF29-75BD-406B-9B9A-31C007A49775}" xr6:coauthVersionLast="47" xr6:coauthVersionMax="47" xr10:uidLastSave="{2A4D2D15-B050-4EF5-909C-F50EEEF9035E}"/>
  <bookViews>
    <workbookView xWindow="-120" yWindow="-120" windowWidth="29040" windowHeight="15840" xr2:uid="{44ECEFF2-6EFE-463D-92F2-C10DDFDAC87E}"/>
  </bookViews>
  <sheets>
    <sheet name="Útmutató" sheetId="4" r:id="rId1"/>
    <sheet name="Főlap" sheetId="3" r:id="rId2"/>
    <sheet name="Pontozás" sheetId="1" r:id="rId3"/>
    <sheet name="Környezetek" sheetId="5" state="hidden" r:id="rId4"/>
  </sheets>
  <definedNames>
    <definedName name="pontok">Pontozás!$D$14:$D$123</definedName>
    <definedName name="reszfeladatok">Pontozás!$A$14:$A$123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F2" i="1"/>
  <c r="G2" i="1"/>
  <c r="H2" i="1"/>
  <c r="I2" i="1"/>
  <c r="J2" i="1"/>
  <c r="K2" i="1"/>
  <c r="L2" i="1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AX2" i="1"/>
  <c r="AY2" i="1"/>
  <c r="AZ2" i="1"/>
  <c r="BA2" i="1"/>
  <c r="BB2" i="1"/>
  <c r="BC2" i="1"/>
  <c r="BD2" i="1"/>
  <c r="BE2" i="1"/>
  <c r="BF2" i="1"/>
  <c r="BG2" i="1"/>
  <c r="BH2" i="1"/>
  <c r="BI2" i="1"/>
  <c r="BJ2" i="1"/>
  <c r="BK2" i="1"/>
  <c r="BL2" i="1"/>
  <c r="BM2" i="1"/>
  <c r="BN2" i="1"/>
  <c r="BO2" i="1"/>
  <c r="BP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J2" i="1"/>
  <c r="CK2" i="1"/>
  <c r="CL2" i="1"/>
  <c r="CM2" i="1"/>
  <c r="CN2" i="1"/>
  <c r="CO2" i="1"/>
  <c r="CP2" i="1"/>
  <c r="CQ2" i="1"/>
  <c r="CR2" i="1"/>
  <c r="CS2" i="1"/>
  <c r="CT2" i="1"/>
  <c r="CU2" i="1"/>
  <c r="CV2" i="1"/>
  <c r="CW2" i="1"/>
  <c r="CX2" i="1"/>
  <c r="CY2" i="1"/>
  <c r="CZ2" i="1"/>
  <c r="D2" i="1"/>
  <c r="B18" i="1"/>
  <c r="B111" i="1"/>
  <c r="B94" i="1"/>
  <c r="B86" i="1"/>
  <c r="B67" i="1"/>
  <c r="B59" i="1"/>
  <c r="B45" i="1"/>
  <c r="B26" i="1"/>
  <c r="B14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BR13" i="1"/>
  <c r="BS13" i="1"/>
  <c r="BT13" i="1"/>
  <c r="BU13" i="1"/>
  <c r="BV13" i="1"/>
  <c r="BW13" i="1"/>
  <c r="BX13" i="1"/>
  <c r="BY13" i="1"/>
  <c r="BZ13" i="1"/>
  <c r="CA13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P13" i="1"/>
  <c r="CQ13" i="1"/>
  <c r="CR13" i="1"/>
  <c r="CS13" i="1"/>
  <c r="CT13" i="1"/>
  <c r="CU13" i="1"/>
  <c r="CV13" i="1"/>
  <c r="CW13" i="1"/>
  <c r="CX13" i="1"/>
  <c r="CY13" i="1"/>
  <c r="CZ13" i="1"/>
  <c r="E12" i="1"/>
  <c r="E4" i="1"/>
  <c r="B106" i="1"/>
  <c r="D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Z4" i="1"/>
  <c r="CA4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P4" i="1"/>
  <c r="CQ4" i="1"/>
  <c r="CR4" i="1"/>
  <c r="CS4" i="1"/>
  <c r="CT4" i="1"/>
  <c r="CU4" i="1"/>
  <c r="CV4" i="1"/>
  <c r="CW4" i="1"/>
  <c r="CX4" i="1"/>
  <c r="CY4" i="1"/>
  <c r="CZ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BR7" i="1"/>
  <c r="BS7" i="1"/>
  <c r="BT7" i="1"/>
  <c r="BU7" i="1"/>
  <c r="BV7" i="1"/>
  <c r="BW7" i="1"/>
  <c r="BX7" i="1"/>
  <c r="BY7" i="1"/>
  <c r="BZ7" i="1"/>
  <c r="CA7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P7" i="1"/>
  <c r="CQ7" i="1"/>
  <c r="CR7" i="1"/>
  <c r="CS7" i="1"/>
  <c r="CT7" i="1"/>
  <c r="CU7" i="1"/>
  <c r="CV7" i="1"/>
  <c r="CW7" i="1"/>
  <c r="CX7" i="1"/>
  <c r="CY7" i="1"/>
  <c r="CZ7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BR8" i="1"/>
  <c r="BS8" i="1"/>
  <c r="BT8" i="1"/>
  <c r="BU8" i="1"/>
  <c r="BV8" i="1"/>
  <c r="BW8" i="1"/>
  <c r="BX8" i="1"/>
  <c r="BY8" i="1"/>
  <c r="BZ8" i="1"/>
  <c r="CA8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P8" i="1"/>
  <c r="CQ8" i="1"/>
  <c r="CR8" i="1"/>
  <c r="CS8" i="1"/>
  <c r="CT8" i="1"/>
  <c r="CU8" i="1"/>
  <c r="CV8" i="1"/>
  <c r="CW8" i="1"/>
  <c r="CX8" i="1"/>
  <c r="CY8" i="1"/>
  <c r="CZ8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P9" i="1"/>
  <c r="CQ9" i="1"/>
  <c r="CR9" i="1"/>
  <c r="CS9" i="1"/>
  <c r="CT9" i="1"/>
  <c r="CU9" i="1"/>
  <c r="CV9" i="1"/>
  <c r="CW9" i="1"/>
  <c r="CX9" i="1"/>
  <c r="CY9" i="1"/>
  <c r="CZ9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BR10" i="1"/>
  <c r="BS10" i="1"/>
  <c r="BT10" i="1"/>
  <c r="BU10" i="1"/>
  <c r="BV10" i="1"/>
  <c r="BW10" i="1"/>
  <c r="BX10" i="1"/>
  <c r="BY10" i="1"/>
  <c r="BZ10" i="1"/>
  <c r="CA10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P10" i="1"/>
  <c r="CQ10" i="1"/>
  <c r="CR10" i="1"/>
  <c r="CS10" i="1"/>
  <c r="CT10" i="1"/>
  <c r="CU10" i="1"/>
  <c r="CV10" i="1"/>
  <c r="CW10" i="1"/>
  <c r="CX10" i="1"/>
  <c r="CY10" i="1"/>
  <c r="CZ10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BR11" i="1"/>
  <c r="BS11" i="1"/>
  <c r="BT11" i="1"/>
  <c r="BU11" i="1"/>
  <c r="BV11" i="1"/>
  <c r="BW11" i="1"/>
  <c r="BX11" i="1"/>
  <c r="BY11" i="1"/>
  <c r="BZ11" i="1"/>
  <c r="CA11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P11" i="1"/>
  <c r="CQ11" i="1"/>
  <c r="CR11" i="1"/>
  <c r="CS11" i="1"/>
  <c r="CT11" i="1"/>
  <c r="CU11" i="1"/>
  <c r="CV11" i="1"/>
  <c r="CW11" i="1"/>
  <c r="CX11" i="1"/>
  <c r="CY11" i="1"/>
  <c r="CZ11" i="1"/>
  <c r="F12" i="1"/>
  <c r="G12" i="1"/>
  <c r="H12" i="1"/>
  <c r="I12" i="1"/>
  <c r="J12" i="1"/>
  <c r="K12" i="1"/>
  <c r="L12" i="1"/>
  <c r="M12" i="1"/>
  <c r="N12" i="1"/>
  <c r="O12" i="1"/>
  <c r="P12" i="1"/>
  <c r="P3" i="1" s="1"/>
  <c r="Q12" i="1"/>
  <c r="R12" i="1"/>
  <c r="R3" i="1" s="1"/>
  <c r="S12" i="1"/>
  <c r="T12" i="1"/>
  <c r="U12" i="1"/>
  <c r="V12" i="1"/>
  <c r="W12" i="1"/>
  <c r="X12" i="1"/>
  <c r="Y12" i="1"/>
  <c r="Z12" i="1"/>
  <c r="AA12" i="1"/>
  <c r="AB12" i="1"/>
  <c r="AB3" i="1" s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AZ3" i="1" s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L3" i="1" s="1"/>
  <c r="BM12" i="1"/>
  <c r="BN12" i="1"/>
  <c r="BO12" i="1"/>
  <c r="BP12" i="1"/>
  <c r="BQ12" i="1"/>
  <c r="BR12" i="1"/>
  <c r="BS12" i="1"/>
  <c r="BT12" i="1"/>
  <c r="BU12" i="1"/>
  <c r="BV12" i="1"/>
  <c r="BW12" i="1"/>
  <c r="BX12" i="1"/>
  <c r="BX3" i="1" s="1"/>
  <c r="BY12" i="1"/>
  <c r="BZ12" i="1"/>
  <c r="CA12" i="1"/>
  <c r="CB12" i="1"/>
  <c r="CC12" i="1"/>
  <c r="CD12" i="1"/>
  <c r="CE12" i="1"/>
  <c r="CF12" i="1"/>
  <c r="CG12" i="1"/>
  <c r="CH12" i="1"/>
  <c r="CI12" i="1"/>
  <c r="CJ12" i="1"/>
  <c r="CJ3" i="1" s="1"/>
  <c r="CK12" i="1"/>
  <c r="CL12" i="1"/>
  <c r="CM12" i="1"/>
  <c r="CN12" i="1"/>
  <c r="CO12" i="1"/>
  <c r="CP12" i="1"/>
  <c r="CQ12" i="1"/>
  <c r="CR12" i="1"/>
  <c r="CS12" i="1"/>
  <c r="CT12" i="1"/>
  <c r="CU12" i="1"/>
  <c r="CV12" i="1"/>
  <c r="CV3" i="1" s="1"/>
  <c r="CW12" i="1"/>
  <c r="CX12" i="1"/>
  <c r="CX3" i="1" s="1"/>
  <c r="CY12" i="1"/>
  <c r="CZ12" i="1"/>
  <c r="E5" i="1"/>
  <c r="E6" i="1"/>
  <c r="E7" i="1"/>
  <c r="E8" i="1"/>
  <c r="E9" i="1"/>
  <c r="E10" i="1"/>
  <c r="E11" i="1"/>
  <c r="CQ3" i="1"/>
  <c r="CG3" i="1"/>
  <c r="BQ3" i="1"/>
  <c r="D5" i="1"/>
  <c r="D6" i="1"/>
  <c r="D7" i="1"/>
  <c r="D8" i="1"/>
  <c r="D9" i="1"/>
  <c r="D10" i="1"/>
  <c r="D11" i="1"/>
  <c r="D12" i="1"/>
  <c r="D13" i="1"/>
  <c r="AO1" i="1" a="1"/>
  <c r="BR1" i="1" a="1"/>
  <c r="CM1" i="1" a="1"/>
  <c r="T1" i="1" a="1"/>
  <c r="CX1" i="1" a="1"/>
  <c r="O1" i="1" a="1"/>
  <c r="AP1" i="1" a="1"/>
  <c r="AQ1" i="1" a="1"/>
  <c r="CR1" i="1" a="1"/>
  <c r="CW1" i="1" a="1"/>
  <c r="CH1" i="1" a="1"/>
  <c r="BQ1" i="1" a="1"/>
  <c r="CZ1" i="1" a="1"/>
  <c r="BU1" i="1" a="1"/>
  <c r="BM1" i="1" a="1"/>
  <c r="AL1" i="1" a="1"/>
  <c r="AT1" i="1" a="1"/>
  <c r="AW1" i="1" a="1"/>
  <c r="BD1" i="1" a="1"/>
  <c r="BK1" i="1" a="1"/>
  <c r="CC1" i="1" a="1"/>
  <c r="CE1" i="1" a="1"/>
  <c r="CK1" i="1" a="1"/>
  <c r="Q1" i="1" a="1"/>
  <c r="U1" i="1" a="1"/>
  <c r="BO1" i="1" a="1"/>
  <c r="CF1" i="1" a="1"/>
  <c r="R1" i="1" a="1"/>
  <c r="CQ1" i="1" a="1"/>
  <c r="CA1" i="1" a="1"/>
  <c r="BZ1" i="1" a="1"/>
  <c r="AF1" i="1" a="1"/>
  <c r="AD1" i="1" a="1"/>
  <c r="BT1" i="1" a="1"/>
  <c r="CL1" i="1" a="1"/>
  <c r="BG1" i="1" a="1"/>
  <c r="BI1" i="1" a="1"/>
  <c r="K1" i="1" a="1"/>
  <c r="AC1" i="1" a="1"/>
  <c r="BX1" i="1" a="1"/>
  <c r="AU1" i="1" a="1"/>
  <c r="V1" i="1" a="1"/>
  <c r="X1" i="1" a="1"/>
  <c r="BC1" i="1" a="1"/>
  <c r="G1" i="1" a="1"/>
  <c r="S1" i="1" a="1"/>
  <c r="Z1" i="1" a="1"/>
  <c r="BS1" i="1" a="1"/>
  <c r="AN1" i="1" a="1"/>
  <c r="BE1" i="1" a="1"/>
  <c r="AK1" i="1" a="1"/>
  <c r="CV1" i="1" a="1"/>
  <c r="AY1" i="1" a="1"/>
  <c r="P1" i="1" a="1"/>
  <c r="CJ1" i="1" a="1"/>
  <c r="AI1" i="1" a="1"/>
  <c r="BB1" i="1" a="1"/>
  <c r="J1" i="1" a="1"/>
  <c r="F1" i="1" a="1"/>
  <c r="BV1" i="1" a="1"/>
  <c r="AG1" i="1" a="1"/>
  <c r="AM1" i="1" a="1"/>
  <c r="BY1" i="1" a="1"/>
  <c r="Y1" i="1" a="1"/>
  <c r="CP1" i="1" a="1"/>
  <c r="AE1" i="1" a="1"/>
  <c r="CS1" i="1" a="1"/>
  <c r="CU1" i="1" a="1"/>
  <c r="BP1" i="1" a="1"/>
  <c r="BW1" i="1" a="1"/>
  <c r="CN1" i="1" a="1"/>
  <c r="BL1" i="1" a="1"/>
  <c r="W1" i="1" a="1"/>
  <c r="CB1" i="1" a="1"/>
  <c r="AZ1" i="1" a="1"/>
  <c r="H1" i="1" a="1"/>
  <c r="CY1" i="1" a="1"/>
  <c r="AB1" i="1" a="1"/>
  <c r="I1" i="1" a="1"/>
  <c r="AS1" i="1" a="1"/>
  <c r="AA1" i="1" a="1"/>
  <c r="CO1" i="1" a="1"/>
  <c r="BH1" i="1" a="1"/>
  <c r="AX1" i="1" a="1"/>
  <c r="BJ1" i="1" a="1"/>
  <c r="L1" i="1" a="1"/>
  <c r="CT1" i="1" a="1"/>
  <c r="CD1" i="1" a="1"/>
  <c r="M1" i="1" a="1"/>
  <c r="BN1" i="1" a="1"/>
  <c r="AR1" i="1" a="1"/>
  <c r="AV1" i="1" a="1"/>
  <c r="BF1" i="1" a="1"/>
  <c r="N1" i="1" a="1"/>
  <c r="AH1" i="1" a="1"/>
  <c r="AJ1" i="1" a="1"/>
  <c r="CI1" i="1" a="1"/>
  <c r="E1" i="1" a="1"/>
  <c r="BA1" i="1" a="1"/>
  <c r="CG1" i="1" a="1"/>
  <c r="CM3" i="1" l="1"/>
  <c r="CA3" i="1"/>
  <c r="BC3" i="1"/>
  <c r="AQ3" i="1"/>
  <c r="AE3" i="1"/>
  <c r="S3" i="1"/>
  <c r="BR3" i="1"/>
  <c r="AH3" i="1"/>
  <c r="V3" i="1"/>
  <c r="BU3" i="1"/>
  <c r="BI3" i="1"/>
  <c r="AK3" i="1"/>
  <c r="Y3" i="1"/>
  <c r="M3" i="1"/>
  <c r="AN3" i="1"/>
  <c r="CS3" i="1"/>
  <c r="AW3" i="1"/>
  <c r="BF3" i="1"/>
  <c r="CD3" i="1"/>
  <c r="CP3" i="1"/>
  <c r="CY3" i="1"/>
  <c r="BE3" i="1"/>
  <c r="AS3" i="1"/>
  <c r="AG3" i="1"/>
  <c r="U3" i="1"/>
  <c r="CR3" i="1"/>
  <c r="CF3" i="1"/>
  <c r="BT3" i="1"/>
  <c r="BH3" i="1"/>
  <c r="AV3" i="1"/>
  <c r="AJ3" i="1"/>
  <c r="X3" i="1"/>
  <c r="AY3" i="1"/>
  <c r="AM3" i="1"/>
  <c r="AA3" i="1"/>
  <c r="O3" i="1"/>
  <c r="CL3" i="1"/>
  <c r="BZ3" i="1"/>
  <c r="BN3" i="1"/>
  <c r="BB3" i="1"/>
  <c r="AP3" i="1"/>
  <c r="AD3" i="1"/>
  <c r="E3" i="1"/>
  <c r="CB3" i="1"/>
  <c r="AF3" i="1"/>
  <c r="AL3" i="1"/>
  <c r="CI3" i="1"/>
  <c r="CC3" i="1"/>
  <c r="J3" i="1"/>
  <c r="I3" i="1"/>
  <c r="G3" i="1"/>
  <c r="F3" i="1"/>
  <c r="AR3" i="1"/>
  <c r="W3" i="1"/>
  <c r="CK3" i="1"/>
  <c r="BO3" i="1"/>
  <c r="AT3" i="1"/>
  <c r="AC3" i="1"/>
  <c r="AI3" i="1"/>
  <c r="BY3" i="1"/>
  <c r="K3" i="1"/>
  <c r="CN3" i="1"/>
  <c r="BS3" i="1"/>
  <c r="Z3" i="1"/>
  <c r="CT3" i="1"/>
  <c r="BA3" i="1"/>
  <c r="BK3" i="1"/>
  <c r="CZ3" i="1"/>
  <c r="CE3" i="1"/>
  <c r="BJ3" i="1"/>
  <c r="BP3" i="1"/>
  <c r="BG3" i="1"/>
  <c r="N3" i="1"/>
  <c r="BD3" i="1"/>
  <c r="AU3" i="1"/>
  <c r="CW3" i="1"/>
  <c r="L3" i="1"/>
  <c r="CU3" i="1"/>
  <c r="BW3" i="1"/>
  <c r="BM3" i="1"/>
  <c r="T3" i="1"/>
  <c r="BV3" i="1"/>
  <c r="Q3" i="1"/>
  <c r="AX3" i="1"/>
  <c r="AO3" i="1"/>
  <c r="H3" i="1"/>
  <c r="CH3" i="1"/>
  <c r="D3" i="1"/>
  <c r="CO3" i="1"/>
  <c r="CY1" i="1"/>
  <c r="CX1" i="1"/>
  <c r="CW1" i="1"/>
  <c r="CV1" i="1"/>
  <c r="CU1" i="1"/>
  <c r="CZ1" i="1"/>
  <c r="CT1" i="1"/>
  <c r="CP1" i="1"/>
  <c r="CJ1" i="1"/>
  <c r="CO1" i="1"/>
  <c r="CI1" i="1"/>
  <c r="CN1" i="1"/>
  <c r="CH1" i="1"/>
  <c r="CS1" i="1"/>
  <c r="CM1" i="1"/>
  <c r="CG1" i="1"/>
  <c r="CR1" i="1"/>
  <c r="CL1" i="1"/>
  <c r="CF1" i="1"/>
  <c r="CQ1" i="1"/>
  <c r="CK1" i="1"/>
  <c r="CE1" i="1"/>
  <c r="CC1" i="1"/>
  <c r="BW1" i="1"/>
  <c r="BQ1" i="1"/>
  <c r="CB1" i="1"/>
  <c r="BV1" i="1"/>
  <c r="BP1" i="1"/>
  <c r="CA1" i="1"/>
  <c r="BU1" i="1"/>
  <c r="BO1" i="1"/>
  <c r="BZ1" i="1"/>
  <c r="BT1" i="1"/>
  <c r="BN1" i="1"/>
  <c r="BY1" i="1"/>
  <c r="BS1" i="1"/>
  <c r="BM1" i="1"/>
  <c r="CD1" i="1"/>
  <c r="BX1" i="1"/>
  <c r="BR1" i="1"/>
  <c r="BL1" i="1"/>
  <c r="E1" i="1"/>
  <c r="BF1" i="1"/>
  <c r="AZ1" i="1"/>
  <c r="AT1" i="1"/>
  <c r="AN1" i="1"/>
  <c r="AH1" i="1"/>
  <c r="AB1" i="1"/>
  <c r="V1" i="1"/>
  <c r="P1" i="1"/>
  <c r="J1" i="1"/>
  <c r="I1" i="1"/>
  <c r="BG1" i="1"/>
  <c r="H1" i="1"/>
  <c r="AC1" i="1"/>
  <c r="AX1" i="1"/>
  <c r="N1" i="1"/>
  <c r="BA1" i="1"/>
  <c r="AO1" i="1"/>
  <c r="Q1" i="1"/>
  <c r="BE1" i="1"/>
  <c r="AM1" i="1"/>
  <c r="O1" i="1"/>
  <c r="BD1" i="1"/>
  <c r="AF1" i="1"/>
  <c r="BI1" i="1"/>
  <c r="BC1" i="1"/>
  <c r="AW1" i="1"/>
  <c r="AQ1" i="1"/>
  <c r="AK1" i="1"/>
  <c r="AE1" i="1"/>
  <c r="Y1" i="1"/>
  <c r="S1" i="1"/>
  <c r="M1" i="1"/>
  <c r="G1" i="1"/>
  <c r="AU1" i="1"/>
  <c r="AI1" i="1"/>
  <c r="AS1" i="1"/>
  <c r="AA1" i="1"/>
  <c r="BJ1" i="1"/>
  <c r="AL1" i="1"/>
  <c r="T1" i="1"/>
  <c r="W1" i="1"/>
  <c r="BK1" i="1"/>
  <c r="AY1" i="1"/>
  <c r="AG1" i="1"/>
  <c r="U1" i="1"/>
  <c r="AR1" i="1"/>
  <c r="Z1" i="1"/>
  <c r="BH1" i="1"/>
  <c r="BB1" i="1"/>
  <c r="AV1" i="1"/>
  <c r="AP1" i="1"/>
  <c r="AJ1" i="1"/>
  <c r="AD1" i="1"/>
  <c r="X1" i="1"/>
  <c r="R1" i="1"/>
  <c r="L1" i="1"/>
  <c r="F1" i="1"/>
  <c r="K1" i="1"/>
  <c r="S4" i="3" l="1"/>
  <c r="S3" i="3"/>
  <c r="S15" i="3"/>
  <c r="S27" i="3"/>
  <c r="S39" i="3"/>
  <c r="S51" i="3"/>
  <c r="S63" i="3"/>
  <c r="S75" i="3"/>
  <c r="S87" i="3"/>
  <c r="S99" i="3"/>
  <c r="S16" i="3"/>
  <c r="S28" i="3"/>
  <c r="S40" i="3"/>
  <c r="S52" i="3"/>
  <c r="S64" i="3"/>
  <c r="S76" i="3"/>
  <c r="S88" i="3"/>
  <c r="S100" i="3"/>
  <c r="S17" i="3"/>
  <c r="S89" i="3"/>
  <c r="S6" i="3"/>
  <c r="S102" i="3"/>
  <c r="S31" i="3"/>
  <c r="S69" i="3"/>
  <c r="S54" i="3"/>
  <c r="S5" i="3"/>
  <c r="S53" i="3"/>
  <c r="S66" i="3"/>
  <c r="S42" i="3"/>
  <c r="S7" i="3"/>
  <c r="S8" i="3"/>
  <c r="S20" i="3"/>
  <c r="S32" i="3"/>
  <c r="S44" i="3"/>
  <c r="S56" i="3"/>
  <c r="S68" i="3"/>
  <c r="S80" i="3"/>
  <c r="S92" i="3"/>
  <c r="S21" i="3"/>
  <c r="S33" i="3"/>
  <c r="S45" i="3"/>
  <c r="S93" i="3"/>
  <c r="S9" i="3"/>
  <c r="S10" i="3"/>
  <c r="S22" i="3"/>
  <c r="S34" i="3"/>
  <c r="S46" i="3"/>
  <c r="S58" i="3"/>
  <c r="S70" i="3"/>
  <c r="S82" i="3"/>
  <c r="S94" i="3"/>
  <c r="S55" i="3"/>
  <c r="S11" i="3"/>
  <c r="S23" i="3"/>
  <c r="S35" i="3"/>
  <c r="S47" i="3"/>
  <c r="S59" i="3"/>
  <c r="S71" i="3"/>
  <c r="S83" i="3"/>
  <c r="S95" i="3"/>
  <c r="S38" i="3"/>
  <c r="S50" i="3"/>
  <c r="S74" i="3"/>
  <c r="S86" i="3"/>
  <c r="S41" i="3"/>
  <c r="S65" i="3"/>
  <c r="S18" i="3"/>
  <c r="S90" i="3"/>
  <c r="S43" i="3"/>
  <c r="S91" i="3"/>
  <c r="S57" i="3"/>
  <c r="S12" i="3"/>
  <c r="S24" i="3"/>
  <c r="S36" i="3"/>
  <c r="S48" i="3"/>
  <c r="S60" i="3"/>
  <c r="S72" i="3"/>
  <c r="S84" i="3"/>
  <c r="S96" i="3"/>
  <c r="S26" i="3"/>
  <c r="S62" i="3"/>
  <c r="S98" i="3"/>
  <c r="S29" i="3"/>
  <c r="S101" i="3"/>
  <c r="S30" i="3"/>
  <c r="S78" i="3"/>
  <c r="S19" i="3"/>
  <c r="S79" i="3"/>
  <c r="S81" i="3"/>
  <c r="S13" i="3"/>
  <c r="S25" i="3"/>
  <c r="S37" i="3"/>
  <c r="S49" i="3"/>
  <c r="S61" i="3"/>
  <c r="S73" i="3"/>
  <c r="S85" i="3"/>
  <c r="S97" i="3"/>
  <c r="S14" i="3"/>
  <c r="S77" i="3"/>
  <c r="S67" i="3"/>
  <c r="I3" i="3"/>
  <c r="K4" i="3"/>
  <c r="M5" i="3"/>
  <c r="O6" i="3"/>
  <c r="Q7" i="3"/>
  <c r="I9" i="3"/>
  <c r="K10" i="3"/>
  <c r="M11" i="3"/>
  <c r="O12" i="3"/>
  <c r="Q13" i="3"/>
  <c r="I15" i="3"/>
  <c r="K16" i="3"/>
  <c r="M17" i="3"/>
  <c r="O18" i="3"/>
  <c r="Q19" i="3"/>
  <c r="I21" i="3"/>
  <c r="K22" i="3"/>
  <c r="M23" i="3"/>
  <c r="O24" i="3"/>
  <c r="Q25" i="3"/>
  <c r="I27" i="3"/>
  <c r="K28" i="3"/>
  <c r="M29" i="3"/>
  <c r="O30" i="3"/>
  <c r="Q31" i="3"/>
  <c r="I33" i="3"/>
  <c r="K34" i="3"/>
  <c r="M35" i="3"/>
  <c r="O36" i="3"/>
  <c r="Q37" i="3"/>
  <c r="I39" i="3"/>
  <c r="K40" i="3"/>
  <c r="M41" i="3"/>
  <c r="O42" i="3"/>
  <c r="Q43" i="3"/>
  <c r="I45" i="3"/>
  <c r="K46" i="3"/>
  <c r="M47" i="3"/>
  <c r="O48" i="3"/>
  <c r="Q49" i="3"/>
  <c r="I51" i="3"/>
  <c r="K52" i="3"/>
  <c r="M53" i="3"/>
  <c r="O54" i="3"/>
  <c r="Q55" i="3"/>
  <c r="I57" i="3"/>
  <c r="K58" i="3"/>
  <c r="M59" i="3"/>
  <c r="O60" i="3"/>
  <c r="Q61" i="3"/>
  <c r="I63" i="3"/>
  <c r="K64" i="3"/>
  <c r="M65" i="3"/>
  <c r="O66" i="3"/>
  <c r="Q67" i="3"/>
  <c r="I69" i="3"/>
  <c r="K70" i="3"/>
  <c r="M71" i="3"/>
  <c r="O72" i="3"/>
  <c r="Q73" i="3"/>
  <c r="I75" i="3"/>
  <c r="K76" i="3"/>
  <c r="M77" i="3"/>
  <c r="O78" i="3"/>
  <c r="Q79" i="3"/>
  <c r="I81" i="3"/>
  <c r="K82" i="3"/>
  <c r="M83" i="3"/>
  <c r="O84" i="3"/>
  <c r="Q85" i="3"/>
  <c r="I87" i="3"/>
  <c r="K88" i="3"/>
  <c r="M89" i="3"/>
  <c r="O90" i="3"/>
  <c r="Q91" i="3"/>
  <c r="I93" i="3"/>
  <c r="K94" i="3"/>
  <c r="M95" i="3"/>
  <c r="O96" i="3"/>
  <c r="Q97" i="3"/>
  <c r="I99" i="3"/>
  <c r="K100" i="3"/>
  <c r="M101" i="3"/>
  <c r="O102" i="3"/>
  <c r="P78" i="3"/>
  <c r="J3" i="3"/>
  <c r="L4" i="3"/>
  <c r="N5" i="3"/>
  <c r="P6" i="3"/>
  <c r="R7" i="3"/>
  <c r="J9" i="3"/>
  <c r="L10" i="3"/>
  <c r="N11" i="3"/>
  <c r="P12" i="3"/>
  <c r="R13" i="3"/>
  <c r="J15" i="3"/>
  <c r="L16" i="3"/>
  <c r="N17" i="3"/>
  <c r="P18" i="3"/>
  <c r="R19" i="3"/>
  <c r="J21" i="3"/>
  <c r="L22" i="3"/>
  <c r="N23" i="3"/>
  <c r="P24" i="3"/>
  <c r="R25" i="3"/>
  <c r="J27" i="3"/>
  <c r="L28" i="3"/>
  <c r="N29" i="3"/>
  <c r="P30" i="3"/>
  <c r="R31" i="3"/>
  <c r="J33" i="3"/>
  <c r="L34" i="3"/>
  <c r="N35" i="3"/>
  <c r="P36" i="3"/>
  <c r="R37" i="3"/>
  <c r="J39" i="3"/>
  <c r="L40" i="3"/>
  <c r="N41" i="3"/>
  <c r="P42" i="3"/>
  <c r="R43" i="3"/>
  <c r="J45" i="3"/>
  <c r="L46" i="3"/>
  <c r="N47" i="3"/>
  <c r="P48" i="3"/>
  <c r="R49" i="3"/>
  <c r="J51" i="3"/>
  <c r="L52" i="3"/>
  <c r="N53" i="3"/>
  <c r="P54" i="3"/>
  <c r="R55" i="3"/>
  <c r="J57" i="3"/>
  <c r="L58" i="3"/>
  <c r="N59" i="3"/>
  <c r="P60" i="3"/>
  <c r="R61" i="3"/>
  <c r="J63" i="3"/>
  <c r="L64" i="3"/>
  <c r="N65" i="3"/>
  <c r="P66" i="3"/>
  <c r="R67" i="3"/>
  <c r="J69" i="3"/>
  <c r="L70" i="3"/>
  <c r="N71" i="3"/>
  <c r="P72" i="3"/>
  <c r="R73" i="3"/>
  <c r="J75" i="3"/>
  <c r="L76" i="3"/>
  <c r="N77" i="3"/>
  <c r="R79" i="3"/>
  <c r="J81" i="3"/>
  <c r="L82" i="3"/>
  <c r="N83" i="3"/>
  <c r="P84" i="3"/>
  <c r="R85" i="3"/>
  <c r="K3" i="3"/>
  <c r="M4" i="3"/>
  <c r="O5" i="3"/>
  <c r="Q6" i="3"/>
  <c r="I8" i="3"/>
  <c r="K9" i="3"/>
  <c r="M10" i="3"/>
  <c r="O11" i="3"/>
  <c r="Q12" i="3"/>
  <c r="I14" i="3"/>
  <c r="K15" i="3"/>
  <c r="M16" i="3"/>
  <c r="O17" i="3"/>
  <c r="Q18" i="3"/>
  <c r="I20" i="3"/>
  <c r="K21" i="3"/>
  <c r="M22" i="3"/>
  <c r="O23" i="3"/>
  <c r="Q24" i="3"/>
  <c r="I26" i="3"/>
  <c r="K27" i="3"/>
  <c r="M28" i="3"/>
  <c r="O29" i="3"/>
  <c r="Q30" i="3"/>
  <c r="I32" i="3"/>
  <c r="K33" i="3"/>
  <c r="M34" i="3"/>
  <c r="O35" i="3"/>
  <c r="Q36" i="3"/>
  <c r="I38" i="3"/>
  <c r="K39" i="3"/>
  <c r="M40" i="3"/>
  <c r="O41" i="3"/>
  <c r="Q42" i="3"/>
  <c r="I44" i="3"/>
  <c r="K45" i="3"/>
  <c r="M46" i="3"/>
  <c r="O47" i="3"/>
  <c r="Q48" i="3"/>
  <c r="I50" i="3"/>
  <c r="K51" i="3"/>
  <c r="M52" i="3"/>
  <c r="O53" i="3"/>
  <c r="Q54" i="3"/>
  <c r="I56" i="3"/>
  <c r="K57" i="3"/>
  <c r="M58" i="3"/>
  <c r="O59" i="3"/>
  <c r="Q60" i="3"/>
  <c r="I62" i="3"/>
  <c r="K63" i="3"/>
  <c r="M64" i="3"/>
  <c r="O65" i="3"/>
  <c r="Q66" i="3"/>
  <c r="I68" i="3"/>
  <c r="K69" i="3"/>
  <c r="M70" i="3"/>
  <c r="O71" i="3"/>
  <c r="Q72" i="3"/>
  <c r="I74" i="3"/>
  <c r="K75" i="3"/>
  <c r="M76" i="3"/>
  <c r="O77" i="3"/>
  <c r="Q78" i="3"/>
  <c r="I80" i="3"/>
  <c r="K81" i="3"/>
  <c r="M82" i="3"/>
  <c r="O83" i="3"/>
  <c r="Q84" i="3"/>
  <c r="I86" i="3"/>
  <c r="K87" i="3"/>
  <c r="M88" i="3"/>
  <c r="O89" i="3"/>
  <c r="Q90" i="3"/>
  <c r="I92" i="3"/>
  <c r="K93" i="3"/>
  <c r="M94" i="3"/>
  <c r="O95" i="3"/>
  <c r="Q96" i="3"/>
  <c r="I98" i="3"/>
  <c r="K99" i="3"/>
  <c r="M100" i="3"/>
  <c r="O101" i="3"/>
  <c r="Q102" i="3"/>
  <c r="L81" i="3"/>
  <c r="L3" i="3"/>
  <c r="N4" i="3"/>
  <c r="P5" i="3"/>
  <c r="R6" i="3"/>
  <c r="J8" i="3"/>
  <c r="L9" i="3"/>
  <c r="N10" i="3"/>
  <c r="P11" i="3"/>
  <c r="R12" i="3"/>
  <c r="J14" i="3"/>
  <c r="L15" i="3"/>
  <c r="N16" i="3"/>
  <c r="P17" i="3"/>
  <c r="R18" i="3"/>
  <c r="J20" i="3"/>
  <c r="L21" i="3"/>
  <c r="N22" i="3"/>
  <c r="P23" i="3"/>
  <c r="R24" i="3"/>
  <c r="J26" i="3"/>
  <c r="L27" i="3"/>
  <c r="N28" i="3"/>
  <c r="P29" i="3"/>
  <c r="R30" i="3"/>
  <c r="J32" i="3"/>
  <c r="L33" i="3"/>
  <c r="N34" i="3"/>
  <c r="P35" i="3"/>
  <c r="R36" i="3"/>
  <c r="J38" i="3"/>
  <c r="L39" i="3"/>
  <c r="N40" i="3"/>
  <c r="P41" i="3"/>
  <c r="R42" i="3"/>
  <c r="J44" i="3"/>
  <c r="L45" i="3"/>
  <c r="N46" i="3"/>
  <c r="P47" i="3"/>
  <c r="R48" i="3"/>
  <c r="J50" i="3"/>
  <c r="L51" i="3"/>
  <c r="N52" i="3"/>
  <c r="P53" i="3"/>
  <c r="R54" i="3"/>
  <c r="J56" i="3"/>
  <c r="L57" i="3"/>
  <c r="N58" i="3"/>
  <c r="P59" i="3"/>
  <c r="R60" i="3"/>
  <c r="J62" i="3"/>
  <c r="L63" i="3"/>
  <c r="N64" i="3"/>
  <c r="P65" i="3"/>
  <c r="R66" i="3"/>
  <c r="J68" i="3"/>
  <c r="L69" i="3"/>
  <c r="N70" i="3"/>
  <c r="P71" i="3"/>
  <c r="R72" i="3"/>
  <c r="J74" i="3"/>
  <c r="L75" i="3"/>
  <c r="N76" i="3"/>
  <c r="P77" i="3"/>
  <c r="R78" i="3"/>
  <c r="J80" i="3"/>
  <c r="N82" i="3"/>
  <c r="P83" i="3"/>
  <c r="R84" i="3"/>
  <c r="J86" i="3"/>
  <c r="L87" i="3"/>
  <c r="M3" i="3"/>
  <c r="O4" i="3"/>
  <c r="Q5" i="3"/>
  <c r="I7" i="3"/>
  <c r="K8" i="3"/>
  <c r="M9" i="3"/>
  <c r="O10" i="3"/>
  <c r="Q11" i="3"/>
  <c r="I13" i="3"/>
  <c r="K14" i="3"/>
  <c r="M15" i="3"/>
  <c r="O16" i="3"/>
  <c r="Q17" i="3"/>
  <c r="I19" i="3"/>
  <c r="K20" i="3"/>
  <c r="M21" i="3"/>
  <c r="O22" i="3"/>
  <c r="Q23" i="3"/>
  <c r="I25" i="3"/>
  <c r="K26" i="3"/>
  <c r="M27" i="3"/>
  <c r="O28" i="3"/>
  <c r="Q29" i="3"/>
  <c r="I31" i="3"/>
  <c r="K32" i="3"/>
  <c r="M33" i="3"/>
  <c r="O34" i="3"/>
  <c r="Q35" i="3"/>
  <c r="I37" i="3"/>
  <c r="K38" i="3"/>
  <c r="M39" i="3"/>
  <c r="O40" i="3"/>
  <c r="Q41" i="3"/>
  <c r="I43" i="3"/>
  <c r="K44" i="3"/>
  <c r="M45" i="3"/>
  <c r="O46" i="3"/>
  <c r="Q47" i="3"/>
  <c r="I49" i="3"/>
  <c r="K50" i="3"/>
  <c r="M51" i="3"/>
  <c r="O52" i="3"/>
  <c r="Q53" i="3"/>
  <c r="I55" i="3"/>
  <c r="K56" i="3"/>
  <c r="M57" i="3"/>
  <c r="O58" i="3"/>
  <c r="Q59" i="3"/>
  <c r="I61" i="3"/>
  <c r="K62" i="3"/>
  <c r="M63" i="3"/>
  <c r="O64" i="3"/>
  <c r="Q65" i="3"/>
  <c r="I67" i="3"/>
  <c r="K68" i="3"/>
  <c r="M69" i="3"/>
  <c r="O70" i="3"/>
  <c r="Q71" i="3"/>
  <c r="I73" i="3"/>
  <c r="K74" i="3"/>
  <c r="M75" i="3"/>
  <c r="O76" i="3"/>
  <c r="Q77" i="3"/>
  <c r="I79" i="3"/>
  <c r="K80" i="3"/>
  <c r="M81" i="3"/>
  <c r="O82" i="3"/>
  <c r="Q83" i="3"/>
  <c r="I85" i="3"/>
  <c r="K86" i="3"/>
  <c r="M87" i="3"/>
  <c r="O88" i="3"/>
  <c r="Q89" i="3"/>
  <c r="I91" i="3"/>
  <c r="K92" i="3"/>
  <c r="M93" i="3"/>
  <c r="O94" i="3"/>
  <c r="Q95" i="3"/>
  <c r="I97" i="3"/>
  <c r="K98" i="3"/>
  <c r="M99" i="3"/>
  <c r="O100" i="3"/>
  <c r="Q101" i="3"/>
  <c r="N3" i="3"/>
  <c r="P4" i="3"/>
  <c r="R5" i="3"/>
  <c r="J7" i="3"/>
  <c r="L8" i="3"/>
  <c r="N9" i="3"/>
  <c r="P10" i="3"/>
  <c r="R11" i="3"/>
  <c r="J13" i="3"/>
  <c r="L14" i="3"/>
  <c r="N15" i="3"/>
  <c r="P16" i="3"/>
  <c r="R17" i="3"/>
  <c r="J19" i="3"/>
  <c r="L20" i="3"/>
  <c r="N21" i="3"/>
  <c r="P22" i="3"/>
  <c r="R23" i="3"/>
  <c r="J25" i="3"/>
  <c r="L26" i="3"/>
  <c r="N27" i="3"/>
  <c r="P28" i="3"/>
  <c r="R29" i="3"/>
  <c r="J31" i="3"/>
  <c r="L32" i="3"/>
  <c r="N33" i="3"/>
  <c r="P34" i="3"/>
  <c r="R35" i="3"/>
  <c r="J37" i="3"/>
  <c r="L38" i="3"/>
  <c r="N39" i="3"/>
  <c r="P40" i="3"/>
  <c r="R41" i="3"/>
  <c r="J43" i="3"/>
  <c r="L44" i="3"/>
  <c r="N45" i="3"/>
  <c r="P46" i="3"/>
  <c r="R47" i="3"/>
  <c r="J49" i="3"/>
  <c r="L50" i="3"/>
  <c r="N51" i="3"/>
  <c r="P52" i="3"/>
  <c r="R53" i="3"/>
  <c r="J55" i="3"/>
  <c r="L56" i="3"/>
  <c r="N57" i="3"/>
  <c r="P58" i="3"/>
  <c r="R59" i="3"/>
  <c r="J61" i="3"/>
  <c r="L62" i="3"/>
  <c r="N63" i="3"/>
  <c r="P64" i="3"/>
  <c r="R65" i="3"/>
  <c r="J67" i="3"/>
  <c r="L68" i="3"/>
  <c r="N69" i="3"/>
  <c r="P70" i="3"/>
  <c r="R71" i="3"/>
  <c r="J73" i="3"/>
  <c r="L74" i="3"/>
  <c r="N75" i="3"/>
  <c r="P76" i="3"/>
  <c r="R77" i="3"/>
  <c r="J79" i="3"/>
  <c r="L80" i="3"/>
  <c r="O3" i="3"/>
  <c r="Q4" i="3"/>
  <c r="I6" i="3"/>
  <c r="K7" i="3"/>
  <c r="M8" i="3"/>
  <c r="O9" i="3"/>
  <c r="Q10" i="3"/>
  <c r="I12" i="3"/>
  <c r="K13" i="3"/>
  <c r="M14" i="3"/>
  <c r="O15" i="3"/>
  <c r="Q16" i="3"/>
  <c r="I18" i="3"/>
  <c r="K19" i="3"/>
  <c r="M20" i="3"/>
  <c r="O21" i="3"/>
  <c r="Q22" i="3"/>
  <c r="I24" i="3"/>
  <c r="K25" i="3"/>
  <c r="M26" i="3"/>
  <c r="O27" i="3"/>
  <c r="Q28" i="3"/>
  <c r="I30" i="3"/>
  <c r="K31" i="3"/>
  <c r="M32" i="3"/>
  <c r="O33" i="3"/>
  <c r="Q34" i="3"/>
  <c r="I36" i="3"/>
  <c r="K37" i="3"/>
  <c r="M38" i="3"/>
  <c r="O39" i="3"/>
  <c r="Q40" i="3"/>
  <c r="I42" i="3"/>
  <c r="K43" i="3"/>
  <c r="M44" i="3"/>
  <c r="O45" i="3"/>
  <c r="Q46" i="3"/>
  <c r="I48" i="3"/>
  <c r="K49" i="3"/>
  <c r="M50" i="3"/>
  <c r="O51" i="3"/>
  <c r="Q52" i="3"/>
  <c r="I54" i="3"/>
  <c r="K55" i="3"/>
  <c r="M56" i="3"/>
  <c r="O57" i="3"/>
  <c r="Q58" i="3"/>
  <c r="I60" i="3"/>
  <c r="K61" i="3"/>
  <c r="M62" i="3"/>
  <c r="O63" i="3"/>
  <c r="Q64" i="3"/>
  <c r="I66" i="3"/>
  <c r="K67" i="3"/>
  <c r="M68" i="3"/>
  <c r="O69" i="3"/>
  <c r="Q70" i="3"/>
  <c r="I72" i="3"/>
  <c r="K73" i="3"/>
  <c r="M74" i="3"/>
  <c r="O75" i="3"/>
  <c r="Q76" i="3"/>
  <c r="I78" i="3"/>
  <c r="K79" i="3"/>
  <c r="M80" i="3"/>
  <c r="O81" i="3"/>
  <c r="Q82" i="3"/>
  <c r="I84" i="3"/>
  <c r="K85" i="3"/>
  <c r="M86" i="3"/>
  <c r="O87" i="3"/>
  <c r="Q88" i="3"/>
  <c r="I90" i="3"/>
  <c r="K91" i="3"/>
  <c r="M92" i="3"/>
  <c r="O93" i="3"/>
  <c r="Q94" i="3"/>
  <c r="I96" i="3"/>
  <c r="K97" i="3"/>
  <c r="M98" i="3"/>
  <c r="O99" i="3"/>
  <c r="Q100" i="3"/>
  <c r="I102" i="3"/>
  <c r="P80" i="3"/>
  <c r="L90" i="3"/>
  <c r="P3" i="3"/>
  <c r="R4" i="3"/>
  <c r="J6" i="3"/>
  <c r="L7" i="3"/>
  <c r="N8" i="3"/>
  <c r="P9" i="3"/>
  <c r="R10" i="3"/>
  <c r="J12" i="3"/>
  <c r="L13" i="3"/>
  <c r="N14" i="3"/>
  <c r="P15" i="3"/>
  <c r="R16" i="3"/>
  <c r="J18" i="3"/>
  <c r="L19" i="3"/>
  <c r="N20" i="3"/>
  <c r="P21" i="3"/>
  <c r="R22" i="3"/>
  <c r="J24" i="3"/>
  <c r="L25" i="3"/>
  <c r="N26" i="3"/>
  <c r="P27" i="3"/>
  <c r="R28" i="3"/>
  <c r="J30" i="3"/>
  <c r="L31" i="3"/>
  <c r="N32" i="3"/>
  <c r="P33" i="3"/>
  <c r="R34" i="3"/>
  <c r="J36" i="3"/>
  <c r="L37" i="3"/>
  <c r="N38" i="3"/>
  <c r="P39" i="3"/>
  <c r="R40" i="3"/>
  <c r="J42" i="3"/>
  <c r="L43" i="3"/>
  <c r="N44" i="3"/>
  <c r="P45" i="3"/>
  <c r="R46" i="3"/>
  <c r="J48" i="3"/>
  <c r="L49" i="3"/>
  <c r="N50" i="3"/>
  <c r="P51" i="3"/>
  <c r="R52" i="3"/>
  <c r="J54" i="3"/>
  <c r="L55" i="3"/>
  <c r="N56" i="3"/>
  <c r="P57" i="3"/>
  <c r="R58" i="3"/>
  <c r="J60" i="3"/>
  <c r="L61" i="3"/>
  <c r="N62" i="3"/>
  <c r="P63" i="3"/>
  <c r="R64" i="3"/>
  <c r="J66" i="3"/>
  <c r="L67" i="3"/>
  <c r="N68" i="3"/>
  <c r="P69" i="3"/>
  <c r="R70" i="3"/>
  <c r="J72" i="3"/>
  <c r="L73" i="3"/>
  <c r="N74" i="3"/>
  <c r="P75" i="3"/>
  <c r="R76" i="3"/>
  <c r="J78" i="3"/>
  <c r="L79" i="3"/>
  <c r="N80" i="3"/>
  <c r="P81" i="3"/>
  <c r="R82" i="3"/>
  <c r="J84" i="3"/>
  <c r="L85" i="3"/>
  <c r="N86" i="3"/>
  <c r="P87" i="3"/>
  <c r="R88" i="3"/>
  <c r="J90" i="3"/>
  <c r="L91" i="3"/>
  <c r="N92" i="3"/>
  <c r="P93" i="3"/>
  <c r="R94" i="3"/>
  <c r="J96" i="3"/>
  <c r="L97" i="3"/>
  <c r="N98" i="3"/>
  <c r="P99" i="3"/>
  <c r="R100" i="3"/>
  <c r="J102" i="3"/>
  <c r="L84" i="3"/>
  <c r="N91" i="3"/>
  <c r="Q3" i="3"/>
  <c r="I5" i="3"/>
  <c r="K6" i="3"/>
  <c r="M7" i="3"/>
  <c r="O8" i="3"/>
  <c r="Q9" i="3"/>
  <c r="I11" i="3"/>
  <c r="K12" i="3"/>
  <c r="M13" i="3"/>
  <c r="O14" i="3"/>
  <c r="Q15" i="3"/>
  <c r="I17" i="3"/>
  <c r="K18" i="3"/>
  <c r="M19" i="3"/>
  <c r="O20" i="3"/>
  <c r="Q21" i="3"/>
  <c r="I23" i="3"/>
  <c r="K24" i="3"/>
  <c r="M25" i="3"/>
  <c r="O26" i="3"/>
  <c r="Q27" i="3"/>
  <c r="I29" i="3"/>
  <c r="K30" i="3"/>
  <c r="M31" i="3"/>
  <c r="O32" i="3"/>
  <c r="Q33" i="3"/>
  <c r="I35" i="3"/>
  <c r="K36" i="3"/>
  <c r="M37" i="3"/>
  <c r="O38" i="3"/>
  <c r="Q39" i="3"/>
  <c r="I41" i="3"/>
  <c r="K42" i="3"/>
  <c r="M43" i="3"/>
  <c r="O44" i="3"/>
  <c r="Q45" i="3"/>
  <c r="I47" i="3"/>
  <c r="K48" i="3"/>
  <c r="M49" i="3"/>
  <c r="O50" i="3"/>
  <c r="Q51" i="3"/>
  <c r="I53" i="3"/>
  <c r="K54" i="3"/>
  <c r="M55" i="3"/>
  <c r="O56" i="3"/>
  <c r="Q57" i="3"/>
  <c r="I59" i="3"/>
  <c r="K60" i="3"/>
  <c r="M61" i="3"/>
  <c r="O62" i="3"/>
  <c r="Q63" i="3"/>
  <c r="I65" i="3"/>
  <c r="K66" i="3"/>
  <c r="M67" i="3"/>
  <c r="O68" i="3"/>
  <c r="Q69" i="3"/>
  <c r="I71" i="3"/>
  <c r="K72" i="3"/>
  <c r="M73" i="3"/>
  <c r="O74" i="3"/>
  <c r="Q75" i="3"/>
  <c r="I77" i="3"/>
  <c r="K78" i="3"/>
  <c r="M79" i="3"/>
  <c r="O80" i="3"/>
  <c r="Q81" i="3"/>
  <c r="I83" i="3"/>
  <c r="K84" i="3"/>
  <c r="M85" i="3"/>
  <c r="O86" i="3"/>
  <c r="Q87" i="3"/>
  <c r="I89" i="3"/>
  <c r="K90" i="3"/>
  <c r="M91" i="3"/>
  <c r="O92" i="3"/>
  <c r="Q93" i="3"/>
  <c r="I95" i="3"/>
  <c r="K96" i="3"/>
  <c r="M97" i="3"/>
  <c r="O98" i="3"/>
  <c r="Q99" i="3"/>
  <c r="I101" i="3"/>
  <c r="K102" i="3"/>
  <c r="R81" i="3"/>
  <c r="R3" i="3"/>
  <c r="J5" i="3"/>
  <c r="L6" i="3"/>
  <c r="N7" i="3"/>
  <c r="P8" i="3"/>
  <c r="R9" i="3"/>
  <c r="J11" i="3"/>
  <c r="L12" i="3"/>
  <c r="N13" i="3"/>
  <c r="P14" i="3"/>
  <c r="R15" i="3"/>
  <c r="J17" i="3"/>
  <c r="L18" i="3"/>
  <c r="N19" i="3"/>
  <c r="P20" i="3"/>
  <c r="R21" i="3"/>
  <c r="J23" i="3"/>
  <c r="L24" i="3"/>
  <c r="N25" i="3"/>
  <c r="P26" i="3"/>
  <c r="R27" i="3"/>
  <c r="J29" i="3"/>
  <c r="L30" i="3"/>
  <c r="N31" i="3"/>
  <c r="P32" i="3"/>
  <c r="R33" i="3"/>
  <c r="J35" i="3"/>
  <c r="L36" i="3"/>
  <c r="N37" i="3"/>
  <c r="P38" i="3"/>
  <c r="R39" i="3"/>
  <c r="J41" i="3"/>
  <c r="L42" i="3"/>
  <c r="N43" i="3"/>
  <c r="P44" i="3"/>
  <c r="R45" i="3"/>
  <c r="J47" i="3"/>
  <c r="L48" i="3"/>
  <c r="N49" i="3"/>
  <c r="P50" i="3"/>
  <c r="R51" i="3"/>
  <c r="J53" i="3"/>
  <c r="L54" i="3"/>
  <c r="N55" i="3"/>
  <c r="P56" i="3"/>
  <c r="R57" i="3"/>
  <c r="J59" i="3"/>
  <c r="L60" i="3"/>
  <c r="N61" i="3"/>
  <c r="P62" i="3"/>
  <c r="R63" i="3"/>
  <c r="J65" i="3"/>
  <c r="L66" i="3"/>
  <c r="N67" i="3"/>
  <c r="P68" i="3"/>
  <c r="R69" i="3"/>
  <c r="J71" i="3"/>
  <c r="L72" i="3"/>
  <c r="N73" i="3"/>
  <c r="P74" i="3"/>
  <c r="R75" i="3"/>
  <c r="J77" i="3"/>
  <c r="L78" i="3"/>
  <c r="N79" i="3"/>
  <c r="J83" i="3"/>
  <c r="N85" i="3"/>
  <c r="P86" i="3"/>
  <c r="R87" i="3"/>
  <c r="J89" i="3"/>
  <c r="P92" i="3"/>
  <c r="J95" i="3"/>
  <c r="I4" i="3"/>
  <c r="K11" i="3"/>
  <c r="M18" i="3"/>
  <c r="O25" i="3"/>
  <c r="Q32" i="3"/>
  <c r="I40" i="3"/>
  <c r="K47" i="3"/>
  <c r="M54" i="3"/>
  <c r="O61" i="3"/>
  <c r="Q68" i="3"/>
  <c r="I76" i="3"/>
  <c r="J82" i="3"/>
  <c r="R86" i="3"/>
  <c r="R89" i="3"/>
  <c r="R92" i="3"/>
  <c r="N95" i="3"/>
  <c r="R97" i="3"/>
  <c r="K5" i="3"/>
  <c r="R26" i="3"/>
  <c r="I28" i="3"/>
  <c r="R56" i="3"/>
  <c r="J4" i="3"/>
  <c r="L11" i="3"/>
  <c r="N18" i="3"/>
  <c r="P25" i="3"/>
  <c r="R32" i="3"/>
  <c r="J40" i="3"/>
  <c r="R68" i="3"/>
  <c r="J76" i="3"/>
  <c r="P82" i="3"/>
  <c r="P95" i="3"/>
  <c r="K41" i="3"/>
  <c r="J34" i="3"/>
  <c r="K35" i="3"/>
  <c r="J64" i="3"/>
  <c r="I34" i="3"/>
  <c r="L83" i="3"/>
  <c r="R83" i="3"/>
  <c r="J91" i="3"/>
  <c r="N42" i="3"/>
  <c r="N96" i="3"/>
  <c r="N6" i="3"/>
  <c r="L35" i="3"/>
  <c r="L71" i="3"/>
  <c r="R98" i="3"/>
  <c r="N88" i="3"/>
  <c r="O7" i="3"/>
  <c r="Q14" i="3"/>
  <c r="I22" i="3"/>
  <c r="K29" i="3"/>
  <c r="M36" i="3"/>
  <c r="O43" i="3"/>
  <c r="Q50" i="3"/>
  <c r="O79" i="3"/>
  <c r="N84" i="3"/>
  <c r="O91" i="3"/>
  <c r="N101" i="3"/>
  <c r="P7" i="3"/>
  <c r="R14" i="3"/>
  <c r="J22" i="3"/>
  <c r="L29" i="3"/>
  <c r="N36" i="3"/>
  <c r="P43" i="3"/>
  <c r="R50" i="3"/>
  <c r="J58" i="3"/>
  <c r="L65" i="3"/>
  <c r="N72" i="3"/>
  <c r="P79" i="3"/>
  <c r="J85" i="3"/>
  <c r="P88" i="3"/>
  <c r="P91" i="3"/>
  <c r="L94" i="3"/>
  <c r="R96" i="3"/>
  <c r="L99" i="3"/>
  <c r="P101" i="3"/>
  <c r="J10" i="3"/>
  <c r="L53" i="3"/>
  <c r="R74" i="3"/>
  <c r="Q92" i="3"/>
  <c r="N102" i="3"/>
  <c r="L47" i="3"/>
  <c r="J98" i="3"/>
  <c r="M12" i="3"/>
  <c r="O55" i="3"/>
  <c r="K83" i="3"/>
  <c r="L93" i="3"/>
  <c r="P100" i="3"/>
  <c r="L5" i="3"/>
  <c r="R62" i="3"/>
  <c r="I88" i="3"/>
  <c r="L96" i="3"/>
  <c r="Q20" i="3"/>
  <c r="Q56" i="3"/>
  <c r="M78" i="3"/>
  <c r="R93" i="3"/>
  <c r="Q98" i="3"/>
  <c r="J28" i="3"/>
  <c r="N78" i="3"/>
  <c r="I94" i="3"/>
  <c r="M72" i="3"/>
  <c r="J94" i="3"/>
  <c r="Q8" i="3"/>
  <c r="I16" i="3"/>
  <c r="K23" i="3"/>
  <c r="M30" i="3"/>
  <c r="O37" i="3"/>
  <c r="Q44" i="3"/>
  <c r="I52" i="3"/>
  <c r="K59" i="3"/>
  <c r="M66" i="3"/>
  <c r="O73" i="3"/>
  <c r="Q80" i="3"/>
  <c r="O85" i="3"/>
  <c r="K89" i="3"/>
  <c r="R91" i="3"/>
  <c r="N94" i="3"/>
  <c r="J97" i="3"/>
  <c r="N99" i="3"/>
  <c r="R101" i="3"/>
  <c r="L89" i="3"/>
  <c r="P31" i="3"/>
  <c r="P89" i="3"/>
  <c r="J100" i="3"/>
  <c r="J87" i="3"/>
  <c r="I70" i="3"/>
  <c r="L41" i="3"/>
  <c r="M42" i="3"/>
  <c r="P49" i="3"/>
  <c r="R8" i="3"/>
  <c r="J16" i="3"/>
  <c r="L23" i="3"/>
  <c r="N30" i="3"/>
  <c r="P37" i="3"/>
  <c r="R44" i="3"/>
  <c r="J52" i="3"/>
  <c r="L59" i="3"/>
  <c r="N66" i="3"/>
  <c r="P73" i="3"/>
  <c r="R80" i="3"/>
  <c r="P85" i="3"/>
  <c r="J92" i="3"/>
  <c r="P94" i="3"/>
  <c r="N97" i="3"/>
  <c r="R99" i="3"/>
  <c r="L102" i="3"/>
  <c r="N24" i="3"/>
  <c r="R38" i="3"/>
  <c r="N60" i="3"/>
  <c r="I82" i="3"/>
  <c r="L95" i="3"/>
  <c r="L100" i="3"/>
  <c r="N54" i="3"/>
  <c r="J93" i="3"/>
  <c r="R102" i="3"/>
  <c r="Q26" i="3"/>
  <c r="M48" i="3"/>
  <c r="K77" i="3"/>
  <c r="N90" i="3"/>
  <c r="L98" i="3"/>
  <c r="P19" i="3"/>
  <c r="N48" i="3"/>
  <c r="J70" i="3"/>
  <c r="P90" i="3"/>
  <c r="P98" i="3"/>
  <c r="O13" i="3"/>
  <c r="O49" i="3"/>
  <c r="K71" i="3"/>
  <c r="R90" i="3"/>
  <c r="K101" i="3"/>
  <c r="P13" i="3"/>
  <c r="L88" i="3"/>
  <c r="I58" i="3"/>
  <c r="J99" i="3"/>
  <c r="I10" i="3"/>
  <c r="K17" i="3"/>
  <c r="M24" i="3"/>
  <c r="O31" i="3"/>
  <c r="Q38" i="3"/>
  <c r="I46" i="3"/>
  <c r="K53" i="3"/>
  <c r="M60" i="3"/>
  <c r="O67" i="3"/>
  <c r="Q74" i="3"/>
  <c r="N81" i="3"/>
  <c r="L86" i="3"/>
  <c r="N89" i="3"/>
  <c r="L92" i="3"/>
  <c r="K95" i="3"/>
  <c r="O97" i="3"/>
  <c r="I100" i="3"/>
  <c r="M102" i="3"/>
  <c r="L17" i="3"/>
  <c r="J46" i="3"/>
  <c r="P67" i="3"/>
  <c r="Q86" i="3"/>
  <c r="P97" i="3"/>
  <c r="P102" i="3"/>
  <c r="P61" i="3"/>
  <c r="M90" i="3"/>
  <c r="N100" i="3"/>
  <c r="O19" i="3"/>
  <c r="Q62" i="3"/>
  <c r="N87" i="3"/>
  <c r="R95" i="3"/>
  <c r="N12" i="3"/>
  <c r="P55" i="3"/>
  <c r="L77" i="3"/>
  <c r="N93" i="3"/>
  <c r="J101" i="3"/>
  <c r="M6" i="3"/>
  <c r="I64" i="3"/>
  <c r="J88" i="3"/>
  <c r="M96" i="3"/>
  <c r="R20" i="3"/>
  <c r="M84" i="3"/>
  <c r="L101" i="3"/>
  <c r="K65" i="3"/>
  <c r="P96" i="3"/>
  <c r="H3" i="3"/>
  <c r="H4" i="3"/>
  <c r="H16" i="3"/>
  <c r="H28" i="3"/>
  <c r="H40" i="3"/>
  <c r="H52" i="3"/>
  <c r="H64" i="3"/>
  <c r="H76" i="3"/>
  <c r="H88" i="3"/>
  <c r="H100" i="3"/>
  <c r="H5" i="3"/>
  <c r="H17" i="3"/>
  <c r="H29" i="3"/>
  <c r="H41" i="3"/>
  <c r="H89" i="3"/>
  <c r="H101" i="3"/>
  <c r="H31" i="3"/>
  <c r="H69" i="3"/>
  <c r="H6" i="3"/>
  <c r="H18" i="3"/>
  <c r="H30" i="3"/>
  <c r="H42" i="3"/>
  <c r="H54" i="3"/>
  <c r="H66" i="3"/>
  <c r="H78" i="3"/>
  <c r="H90" i="3"/>
  <c r="H102" i="3"/>
  <c r="H55" i="3"/>
  <c r="H70" i="3"/>
  <c r="H8" i="3"/>
  <c r="H20" i="3"/>
  <c r="H32" i="3"/>
  <c r="H44" i="3"/>
  <c r="H56" i="3"/>
  <c r="H68" i="3"/>
  <c r="H80" i="3"/>
  <c r="H92" i="3"/>
  <c r="H9" i="3"/>
  <c r="H57" i="3"/>
  <c r="H46" i="3"/>
  <c r="H11" i="3"/>
  <c r="H23" i="3"/>
  <c r="H35" i="3"/>
  <c r="H47" i="3"/>
  <c r="H59" i="3"/>
  <c r="H71" i="3"/>
  <c r="H83" i="3"/>
  <c r="H95" i="3"/>
  <c r="H58" i="3"/>
  <c r="H12" i="3"/>
  <c r="H24" i="3"/>
  <c r="H36" i="3"/>
  <c r="H48" i="3"/>
  <c r="H60" i="3"/>
  <c r="H72" i="3"/>
  <c r="H84" i="3"/>
  <c r="H96" i="3"/>
  <c r="H39" i="3"/>
  <c r="H75" i="3"/>
  <c r="H53" i="3"/>
  <c r="H43" i="3"/>
  <c r="H79" i="3"/>
  <c r="H45" i="3"/>
  <c r="H10" i="3"/>
  <c r="H13" i="3"/>
  <c r="H25" i="3"/>
  <c r="H37" i="3"/>
  <c r="H49" i="3"/>
  <c r="H61" i="3"/>
  <c r="H73" i="3"/>
  <c r="H85" i="3"/>
  <c r="H97" i="3"/>
  <c r="H27" i="3"/>
  <c r="H51" i="3"/>
  <c r="H87" i="3"/>
  <c r="H65" i="3"/>
  <c r="H7" i="3"/>
  <c r="H91" i="3"/>
  <c r="H21" i="3"/>
  <c r="H93" i="3"/>
  <c r="H34" i="3"/>
  <c r="H94" i="3"/>
  <c r="H14" i="3"/>
  <c r="H26" i="3"/>
  <c r="H38" i="3"/>
  <c r="H50" i="3"/>
  <c r="H62" i="3"/>
  <c r="H74" i="3"/>
  <c r="H86" i="3"/>
  <c r="H98" i="3"/>
  <c r="H15" i="3"/>
  <c r="H63" i="3"/>
  <c r="H99" i="3"/>
  <c r="H77" i="3"/>
  <c r="H19" i="3"/>
  <c r="H67" i="3"/>
  <c r="H33" i="3"/>
  <c r="H81" i="3"/>
  <c r="H22" i="3"/>
  <c r="H8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<sst xmlns="http://schemas.openxmlformats.org/spreadsheetml/2006/main" count="286" uniqueCount="164">
  <si>
    <t>Javítási útmutató</t>
  </si>
  <si>
    <t>Főlap</t>
  </si>
  <si>
    <t>1.</t>
  </si>
  <si>
    <r>
      <t xml:space="preserve">Először vigye fel a tanuók adatait a </t>
    </r>
    <r>
      <rPr>
        <b/>
        <sz val="14"/>
        <color theme="1"/>
        <rFont val="Aptos Narrow"/>
        <family val="2"/>
        <scheme val="minor"/>
      </rPr>
      <t>Főlap</t>
    </r>
    <r>
      <rPr>
        <sz val="14"/>
        <color theme="1"/>
        <rFont val="Aptos Narrow"/>
        <family val="2"/>
        <charset val="238"/>
        <scheme val="minor"/>
      </rPr>
      <t>on!</t>
    </r>
  </si>
  <si>
    <t>Pontozás</t>
  </si>
  <si>
    <t>2.</t>
  </si>
  <si>
    <r>
      <t xml:space="preserve">Ha a főlapon kitöltötte a tanulók adatait, akkor a </t>
    </r>
    <r>
      <rPr>
        <b/>
        <sz val="14"/>
        <color theme="1"/>
        <rFont val="Aptos Narrow"/>
        <family val="2"/>
        <scheme val="minor"/>
      </rPr>
      <t>Pontozás</t>
    </r>
    <r>
      <rPr>
        <sz val="14"/>
        <color theme="1"/>
        <rFont val="Aptos Narrow"/>
        <family val="2"/>
        <charset val="238"/>
        <scheme val="minor"/>
      </rPr>
      <t xml:space="preserve"> munkalap első sorában megjelentek a tanulók nevei.</t>
    </r>
  </si>
  <si>
    <t>Példa</t>
  </si>
  <si>
    <t>3.</t>
  </si>
  <si>
    <r>
      <t xml:space="preserve">A pontozást úgy végezze, hogy az adott tanuló oszlopában lévő kék cellákba </t>
    </r>
    <r>
      <rPr>
        <b/>
        <sz val="14"/>
        <color theme="1"/>
        <rFont val="Aptos Narrow"/>
        <family val="2"/>
        <scheme val="minor"/>
      </rPr>
      <t>1</t>
    </r>
    <r>
      <rPr>
        <sz val="14"/>
        <color theme="1"/>
        <rFont val="Aptos Narrow"/>
        <family val="2"/>
        <charset val="238"/>
        <scheme val="minor"/>
      </rPr>
      <t xml:space="preserve">-est vagy </t>
    </r>
    <r>
      <rPr>
        <b/>
        <sz val="14"/>
        <color theme="1"/>
        <rFont val="Aptos Narrow"/>
        <family val="2"/>
        <scheme val="minor"/>
      </rPr>
      <t>0</t>
    </r>
    <r>
      <rPr>
        <sz val="14"/>
        <color theme="1"/>
        <rFont val="Aptos Narrow"/>
        <family val="2"/>
        <charset val="238"/>
        <scheme val="minor"/>
      </rPr>
      <t>-t ír, attól függően, hogy az adott sor C oszlopában lévő feltételt teljesítette a versenyző, vagy nem. Minden cellát töltsön ki!</t>
    </r>
  </si>
  <si>
    <t>4.</t>
  </si>
  <si>
    <t>Egyes feltételcsoportokra csak abban az esetben jár pont, ha megadott mennyiségű alakzatot megrajzolt a tanuló, ezeket mindenhol jelöltük a B oszlopban szürke háttérrel.</t>
  </si>
  <si>
    <t>Az alábbi pontok csak akkor adhatóak meg, ha…</t>
  </si>
  <si>
    <t>5.</t>
  </si>
  <si>
    <t>A tanulók pontszámai automatikusan összegződnek.</t>
  </si>
  <si>
    <t xml:space="preserve">6. </t>
  </si>
  <si>
    <t>Az eljárás neveket ékezetmentesen adtuk meg, de az ékezetes eljárásnevek is elfogadhatóak.</t>
  </si>
  <si>
    <t>7.</t>
  </si>
  <si>
    <t>Ha az egyes eljárásokat elkészítette a versenyző, akkor járnak az eljárásnál található részpontszámok akkor is, ha az eljárással nem rajzoltat ki semmit a projektben.</t>
  </si>
  <si>
    <t>Tanulói adatok II. korcsoport</t>
  </si>
  <si>
    <t>Vezetéknév</t>
  </si>
  <si>
    <t>Keresztnév</t>
  </si>
  <si>
    <t>Város</t>
  </si>
  <si>
    <t>Iskola</t>
  </si>
  <si>
    <t>Évfolyam</t>
  </si>
  <si>
    <t>Környezet</t>
  </si>
  <si>
    <t>Felkészítő tanár</t>
  </si>
  <si>
    <t>Összpontszám</t>
  </si>
  <si>
    <t>rajzolás</t>
  </si>
  <si>
    <t>háttér</t>
  </si>
  <si>
    <t>rönkök</t>
  </si>
  <si>
    <t>hajó</t>
  </si>
  <si>
    <t>tavirózsa</t>
  </si>
  <si>
    <t>tavirózsák</t>
  </si>
  <si>
    <t>rák</t>
  </si>
  <si>
    <t>rákcsalád</t>
  </si>
  <si>
    <t>nyugágy</t>
  </si>
  <si>
    <t>Alakzatok elhelyezése</t>
  </si>
  <si>
    <t>Animáció</t>
  </si>
  <si>
    <t>Tárgyak rajzolása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</si>
  <si>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hatter </t>
    </r>
    <r>
      <rPr>
        <sz val="11"/>
        <color rgb="FF000000"/>
        <rFont val="Aptos Narrow"/>
        <scheme val="minor"/>
      </rPr>
      <t>eljárás, amely kirajzol valamit</t>
    </r>
  </si>
  <si>
    <t>A felső rész kisebb</t>
  </si>
  <si>
    <t>A felső rész homok színű</t>
  </si>
  <si>
    <t>Az alsó rész világoskék színű</t>
  </si>
  <si>
    <r>
      <rPr>
        <sz val="11"/>
        <color rgb="FF000000"/>
        <rFont val="Aptos Narrow"/>
        <scheme val="minor"/>
      </rPr>
      <t>Legalább az egyik eljárást elkészítette, ami legalább egy barna vonalat kirajzol (</t>
    </r>
    <r>
      <rPr>
        <b/>
        <sz val="11"/>
        <color rgb="FF000000"/>
        <rFont val="Aptos Narrow"/>
        <scheme val="minor"/>
      </rPr>
      <t>ronk1</t>
    </r>
    <r>
      <rPr>
        <sz val="11"/>
        <color rgb="FF000000"/>
        <rFont val="Aptos Narrow"/>
        <scheme val="minor"/>
      </rPr>
      <t>)</t>
    </r>
  </si>
  <si>
    <t>A következő 4 pont akkor jár, ha kirajzol legalább egyféle rönköt</t>
  </si>
  <si>
    <t>A rönk hossza a paraméter függvénye</t>
  </si>
  <si>
    <t>A rönk szélessége a paraméter függvénye</t>
  </si>
  <si>
    <t>Van az egyik végén egy másik barna színű pont</t>
  </si>
  <si>
    <t>A pont a rönk vastagságánál kisebb</t>
  </si>
  <si>
    <t>A következő 3 pont akkor adható meg, ha mindkétféle rönköt rajzol (akár ugyanazt az eljárást máshogy paraméterezve)</t>
  </si>
  <si>
    <r>
      <rPr>
        <sz val="11"/>
        <color rgb="FF000000"/>
        <rFont val="Aptos Narrow"/>
        <scheme val="minor"/>
      </rPr>
      <t>Van másik rönk eljárás, amely legalább egy barna vonalat kirajzol, másik színnel, mint az előző rönk (</t>
    </r>
    <r>
      <rPr>
        <b/>
        <sz val="11"/>
        <color rgb="FF000000"/>
        <rFont val="Aptos Narrow"/>
        <scheme val="minor"/>
      </rPr>
      <t>ronk2</t>
    </r>
    <r>
      <rPr>
        <sz val="11"/>
        <color rgb="FF000000"/>
        <rFont val="Aptos Narrow"/>
        <scheme val="minor"/>
      </rPr>
      <t>)</t>
    </r>
  </si>
  <si>
    <t>A rönk szélessége és hossza a paraméter függvénye</t>
  </si>
  <si>
    <t>Van eltérő színű pont, amely a rönk vastagságánál kisebb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</si>
  <si>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hajo </t>
    </r>
    <r>
      <rPr>
        <sz val="11"/>
        <color rgb="FF000000"/>
        <rFont val="Aptos Narrow"/>
        <scheme val="minor"/>
      </rPr>
      <t>eljárás, amely legalább 2 vonalat kirajzol</t>
    </r>
  </si>
  <si>
    <t>Az alábbi 5 pont akkor adható meg, ha kirajzolt legalább 2 rönköt</t>
  </si>
  <si>
    <t>A rönkök párhuzamosak</t>
  </si>
  <si>
    <t>A rönkök felváltva különböző színűek</t>
  </si>
  <si>
    <t>A rönköknek ugyanazon a végén van a körlap</t>
  </si>
  <si>
    <t>A rönköket paralelogramma alakban (ferde szögben) rajzolta ki egymás mellé, és a rönkök végei vízszintesen egy vonalban vannak</t>
  </si>
  <si>
    <t>A rönkök nem fedik egymást és nincs közöttük rés</t>
  </si>
  <si>
    <t>Mind a 6 rönköt kirajzolja</t>
  </si>
  <si>
    <t>Van zászlórúd (szürke szakasz) a hajó belsejéből</t>
  </si>
  <si>
    <t>A zászlórúd merőleges a hajó alsó szélére</t>
  </si>
  <si>
    <t>A zászlórúd 1-nél vastagabb</t>
  </si>
  <si>
    <t>A zászlórúd hosszabb a rönköknél</t>
  </si>
  <si>
    <t>Van kék alakzat a zászlórúd végén</t>
  </si>
  <si>
    <t>A zászló legalább 1, a zászlórúdra merőleges vonalból áll</t>
  </si>
  <si>
    <t>A következő 3 pont akkor adható meg, ha legalább 2 vonalból áll a zászló</t>
  </si>
  <si>
    <t>A vonalak egyforma hosszúak</t>
  </si>
  <si>
    <t>A vonalak között nincs rés</t>
  </si>
  <si>
    <t>A vonalak kezdőpontja a zászlórúdra esik</t>
  </si>
  <si>
    <t>A zászló legalább 3 egyforma vastagságú vonalból áll</t>
  </si>
  <si>
    <t>A zászló szélessége nagyobb, mint a magassága</t>
  </si>
  <si>
    <t>A hajó minden eleme megvan és különböző paraméterekkel meghívva mindig arányos ábrát rajzol ki (a vonalvastagságot is beleértve)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</si>
  <si>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tavirozsa </t>
    </r>
    <r>
      <rPr>
        <sz val="11"/>
        <color rgb="FF000000"/>
        <rFont val="Aptos Narrow"/>
        <scheme val="minor"/>
      </rPr>
      <t>eljárás, amely legalább egy kitöltött kört kirajzol</t>
    </r>
  </si>
  <si>
    <t>Van zöld körlap</t>
  </si>
  <si>
    <t>Van kisebb rózsaszín körlap</t>
  </si>
  <si>
    <t>A kisebb körlap középpontja nem esik egybe a nagy körlapéval</t>
  </si>
  <si>
    <t>A kisebb körlap belülről érinti a nagyobb körlapot</t>
  </si>
  <si>
    <t>Vannak világosabb rózsaszín szirmok (legalább 1), amelyek egynél vastagabbak</t>
  </si>
  <si>
    <t>Van 12 szirom, ami a kb. a rózsaszín körlap széléig ér</t>
  </si>
  <si>
    <t>A szirmok egyenletesen helyezkednek a kör középpontjából indulva</t>
  </si>
  <si>
    <t>Van 12 rövidebb szirom</t>
  </si>
  <si>
    <t>A rövidebb szirmok 1-1 hosszú szirom között középen helyezkednek el</t>
  </si>
  <si>
    <t>Van sárgás színű kisebb körlap</t>
  </si>
  <si>
    <t>A belső körlap koncentrikus a 2. (rózsaszín) körrel</t>
  </si>
  <si>
    <t>Az összes szirom azonos vastagságú (1-nél vastagabb) és azonos színű</t>
  </si>
  <si>
    <t>A tavirózsa minden eleme megvan és az eljárás különböző paraméterekkel meghívva arányos tavirózsát rajzol ki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</si>
  <si>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tavirozsak </t>
    </r>
    <r>
      <rPr>
        <sz val="11"/>
        <color rgb="FF000000"/>
        <rFont val="Aptos Narrow"/>
        <scheme val="minor"/>
      </rPr>
      <t>eljárás, amely kirajzol legalább 2 tavirózsát egymás mellé</t>
    </r>
  </si>
  <si>
    <t>Van egy nagyobb és legalább egy kisebb tavirózsa</t>
  </si>
  <si>
    <t>Van 7 tavirósza, amelyből 1 nagyobb a többi azonos méretű</t>
  </si>
  <si>
    <t>Az azonos méretű tavirózsák szabályos hatszög alakban helyezkednek el</t>
  </si>
  <si>
    <t>A hatszög közepén is van tavirózsa</t>
  </si>
  <si>
    <t>A középső tavirózsa nagyobb</t>
  </si>
  <si>
    <t>A tavirózsák nem érnek össze</t>
  </si>
  <si>
    <t>A tavirózsák minden elemét kirajzolta és az eljárás különböző paraméterekkel meghívva arányos képet rajzol ki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</si>
  <si>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rak </t>
    </r>
    <r>
      <rPr>
        <sz val="11"/>
        <color rgb="FF000000"/>
        <rFont val="Aptos Narrow"/>
        <scheme val="minor"/>
      </rPr>
      <t>eljárás, amely kirajzol egy bordó alakzatot</t>
    </r>
  </si>
  <si>
    <t>Van rák test (vastag vonal, vagy lekerekített sarkú téglalap)</t>
  </si>
  <si>
    <t>Az alábbi 2 pont akkor jár, ha legalább egy lábat megrajzolt</t>
  </si>
  <si>
    <t>A rák lába 1-nél vastagabb</t>
  </si>
  <si>
    <t>Két szakaszból álló töröttvonal</t>
  </si>
  <si>
    <t>Az alábbi 4 pont akkor jár, ha mindhárom lábat megrajzolta</t>
  </si>
  <si>
    <t>A lábak azonos méretűek (vastagság és hossz is)</t>
  </si>
  <si>
    <t>A lábak jó irányban állnak</t>
  </si>
  <si>
    <t>A lábak azonos szögben hajlanak meg</t>
  </si>
  <si>
    <t>Az egymást követő lábak által bezárt szögek azonosak</t>
  </si>
  <si>
    <t>Az alábbi 3 pont akkor jár, ha van legalább legalább 2 szakaszból álló rákolló</t>
  </si>
  <si>
    <t>A rákólló vastagabb vonalakból áll, mint a lábak</t>
  </si>
  <si>
    <t>A rákolló kb. ugyanakkora szöget zár be a 3. lábbal, mint a lábak egymással</t>
  </si>
  <si>
    <t>Az olló jó irányba hajlik</t>
  </si>
  <si>
    <t>A rákolló legalább 5 szakaszból áll</t>
  </si>
  <si>
    <t>A rákolló a 2. töréspontnál elágazik</t>
  </si>
  <si>
    <t>Az elágazásnál az egyik ág egy két szakaszból álló töröttvonal</t>
  </si>
  <si>
    <t>A rákollón a törtövonalak a mintának megfelelő irányba törnek meg</t>
  </si>
  <si>
    <t>Van legalább egy szem</t>
  </si>
  <si>
    <t>Mindkét szem megvan</t>
  </si>
  <si>
    <t>A rák szimmetrikus (a pont akkor jár, ha legalább 3-3 végtagot - lábak, szemek, ollók - megrajzolt) és minden testrésze azonos bordó színű</t>
  </si>
  <si>
    <t>A rák minden elemét kirajzolta és az eljárás különböző paraméterekkel meghívva arányos rákot rajzol ki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</si>
  <si>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rakcsalad </t>
    </r>
    <r>
      <rPr>
        <sz val="11"/>
        <color rgb="FF000000"/>
        <rFont val="Aptos Narrow"/>
        <scheme val="minor"/>
      </rPr>
      <t>eljárás, amely legalább 2 rákot kirajzol</t>
    </r>
  </si>
  <si>
    <t>Az alábbi 5 pont akkor jár, ha legalább 3 rákot kirajzol</t>
  </si>
  <si>
    <t>A rákok egymás mellett egyvonalban helyezkdnek el</t>
  </si>
  <si>
    <t>A gyerek rákok közötti távolsága azonos</t>
  </si>
  <si>
    <t>A gyerek rákok azonos méretűek, az "anyarák" nagyobb</t>
  </si>
  <si>
    <t>A nagyobb rák balról az első</t>
  </si>
  <si>
    <t>A rákok nem érnek össze</t>
  </si>
  <si>
    <t>A gyerek rákok számát az eljárás paramétere határozza meg</t>
  </si>
  <si>
    <t>A rákcsalád eljárást különböző paraméterekkel meghívva méretarányos rákcsaládot rajzol ki</t>
  </si>
  <si>
    <r>
      <rPr>
        <sz val="11"/>
        <color rgb="FF000000"/>
        <rFont val="Aptos Narrow"/>
        <scheme val="minor"/>
      </rPr>
      <t xml:space="preserve">Van </t>
    </r>
    <r>
      <rPr>
        <b/>
        <sz val="11"/>
        <color rgb="FF000000"/>
        <rFont val="Aptos Narrow"/>
        <scheme val="minor"/>
      </rPr>
      <t xml:space="preserve">nyugagy </t>
    </r>
    <r>
      <rPr>
        <sz val="11"/>
        <color rgb="FF000000"/>
        <rFont val="Aptos Narrow"/>
        <scheme val="minor"/>
      </rPr>
      <t>eljárás, amely kirajzol legalább egy ívet</t>
    </r>
  </si>
  <si>
    <t>Az alábbi 4 pont akkor jár, ha kirajzolt legalább 3 ívet</t>
  </si>
  <si>
    <t>Az ívek vonala azonos vastagságú és 1-nél vastagabb</t>
  </si>
  <si>
    <t>Az ívek felváltva piros-világosszürke színűek</t>
  </si>
  <si>
    <t>Az ívek kezdőpontjai egy egyenesre esnek</t>
  </si>
  <si>
    <t>Az ívek azonos távolságra vannak egymástól nincs közöttük rés</t>
  </si>
  <si>
    <t xml:space="preserve">Az alábbi 3 pont akkor jár, ha rajzolt legalább egy lábat alkotó szakaszt </t>
  </si>
  <si>
    <t>A szakasz barna és az ívekkel azonos vastagságú (1-nél vastagabb)</t>
  </si>
  <si>
    <t>A szakasz az egyik szélső ív kezdő- vagy végpontjából indul ki</t>
  </si>
  <si>
    <t>A szakasz kb. a mintának megfelelő szögben áll</t>
  </si>
  <si>
    <t>Az alábbi 3 pont akkor jár, ha rajzolt legalább két lábat alkotó szakaszt</t>
  </si>
  <si>
    <t>A szakaszok barnák és azonos vastagságúak (1-nél vastagabb)</t>
  </si>
  <si>
    <t>A szakaszok valamelyik szélső ív egy kezdő- vagy végpontjából indulnak ki</t>
  </si>
  <si>
    <t>A szakaszok a mintának megfelelő hosszúságúak és a megfelelő szögben állnak</t>
  </si>
  <si>
    <t>Mind a négy lábat megrajzolta a minta szerint</t>
  </si>
  <si>
    <t>Van két különböző méretű hajó a kék sáv bal felén</t>
  </si>
  <si>
    <t>Van két nyugágy a homok színű sávon</t>
  </si>
  <si>
    <t>Vannak tavirózsák a kék sáv jobb felén</t>
  </si>
  <si>
    <t>Van egy rákcsalád a két nyugágy között</t>
  </si>
  <si>
    <t>Az alakzatok nem fedik egymást</t>
  </si>
  <si>
    <r>
      <rPr>
        <sz val="11"/>
        <color rgb="FF000000"/>
        <rFont val="Aptos Narrow"/>
        <scheme val="minor"/>
      </rPr>
      <t>A sirálynak látszik a másik jelmeze is (</t>
    </r>
    <r>
      <rPr>
        <b/>
        <sz val="11"/>
        <color rgb="FF000000"/>
        <rFont val="Aptos Narrow"/>
        <scheme val="minor"/>
      </rPr>
      <t>siraly2.png / siraly.lgf - Képkocka 2</t>
    </r>
    <r>
      <rPr>
        <sz val="11"/>
        <color rgb="FF000000"/>
        <rFont val="Aptos Narrow"/>
        <scheme val="minor"/>
      </rPr>
      <t>)</t>
    </r>
  </si>
  <si>
    <t>A sirály az animáció elején a jobb oldali nyugágyon van (ha nem készítette el a nyugágyat, a pont megadható, ha a sirály a kép jobb felső negyedében van az animáció kezdetekor)</t>
  </si>
  <si>
    <t>A sirálynak kezdetben az első jelmeze látszik</t>
  </si>
  <si>
    <t>A sirálynak repülés közben a második jelmeze látszik</t>
  </si>
  <si>
    <t>A sirály a jobb szélső rákgyerek fölé repül</t>
  </si>
  <si>
    <t>A rákgyerek eltűnik (mindegy, hogy szereplővel takarja ki, vagy pedig átrajzolja homok színnel), amikor a sirály fölötte van</t>
  </si>
  <si>
    <t xml:space="preserve">A sirály a kép bal alsó sarka felé mozog </t>
  </si>
  <si>
    <t>A sirály mozgása lassabb az alapértelmezettnél</t>
  </si>
  <si>
    <t>A sirály a lap szélén eltűnik</t>
  </si>
  <si>
    <r>
      <rPr>
        <sz val="11"/>
        <color rgb="FF000000"/>
        <rFont val="Aptos Narrow"/>
        <scheme val="minor"/>
      </rPr>
      <t>Az animáció a zöld zászlóra kattintva/megfelelő eljárást (</t>
    </r>
    <r>
      <rPr>
        <b/>
        <sz val="11"/>
        <color rgb="FF000000"/>
        <rFont val="Aptos Narrow"/>
        <scheme val="minor"/>
      </rPr>
      <t>tengerpart</t>
    </r>
    <r>
      <rPr>
        <sz val="11"/>
        <color rgb="FF000000"/>
        <rFont val="Aptos Narrow"/>
        <scheme val="minor"/>
      </rPr>
      <t>) meghívva elindul</t>
    </r>
  </si>
  <si>
    <t>Az animáció ideje alatt nem látszik felesleges szereplő</t>
  </si>
  <si>
    <t>Imagine</t>
  </si>
  <si>
    <t>Scratch</t>
  </si>
  <si>
    <t>Python</t>
  </si>
  <si>
    <t>Van sirály kinézetű szereplő / teknőc</t>
  </si>
  <si>
    <r>
      <t>A sirálynak látszik az első jelmeze (</t>
    </r>
    <r>
      <rPr>
        <b/>
        <sz val="11"/>
        <color rgb="FF000000"/>
        <rFont val="Aptos Narrow"/>
        <scheme val="minor"/>
      </rPr>
      <t>siraly1.png / siraly.lgf - Képkocka 1</t>
    </r>
    <r>
      <rPr>
        <sz val="11"/>
        <color rgb="FF000000"/>
        <rFont val="Aptos Narrow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</si>
</sst>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charset val="238"/>
      <scheme val="minor"/>
    </font>
    <font>
      <sz val="11"/>
      <name val="Trebuchet MS"/>
      <family val="2"/>
      <charset val="238"/>
    </font>
    <font>
      <b/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i/>
      <sz val="11"/>
      <color theme="1"/>
      <name val="Aptos Narrow"/>
      <family val="2"/>
      <scheme val="minor"/>
    </font>
    <font>
      <b/>
      <sz val="12"/>
      <color theme="1"/>
      <name val="Aptos Narrow"/>
      <family val="2"/>
      <charset val="238"/>
      <scheme val="minor"/>
    </font>
    <font>
      <b/>
      <sz val="11"/>
      <color theme="0"/>
      <name val="Aptos Narrow"/>
      <scheme val="minor"/>
    </font>
    <font>
      <b/>
      <sz val="11"/>
      <name val="Aptos Narrow"/>
      <scheme val="minor"/>
    </font>
    <font>
      <sz val="11"/>
      <color rgb="FF000000"/>
      <name val="Aptos Narrow"/>
      <scheme val="minor"/>
    </font>
    <font>
      <sz val="11"/>
      <color theme="1"/>
      <name val="Aptos Narrow"/>
      <scheme val="minor"/>
    </font>
    <font>
      <b/>
      <sz val="11"/>
      <color theme="1"/>
      <name val="Aptos Narrow"/>
      <scheme val="minor"/>
    </font>
    <font>
      <sz val="11"/>
      <name val="Aptos Narrow"/>
      <scheme val="minor"/>
    </font>
    <font>
      <i/>
      <sz val="11"/>
      <color theme="1"/>
      <name val="Aptos Narrow"/>
      <scheme val="minor"/>
    </font>
    <font>
      <i/>
      <sz val="11"/>
      <name val="Aptos Narrow"/>
      <scheme val="minor"/>
    </font>
    <font>
      <i/>
      <sz val="11"/>
      <color rgb="FF000000"/>
      <name val="Aptos Narrow"/>
      <scheme val="minor"/>
    </font>
    <font>
      <b/>
      <sz val="11"/>
      <color rgb="FF000000"/>
      <name val="Aptos Narrow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3" borderId="1" xfId="0" applyFont="1" applyFill="1" applyBorder="1"/>
    <xf numFmtId="0" fontId="3" fillId="2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wrapText="1"/>
    </xf>
    <xf numFmtId="0" fontId="0" fillId="0" borderId="3" xfId="0" applyBorder="1"/>
    <xf numFmtId="0" fontId="2" fillId="3" borderId="3" xfId="0" applyFont="1" applyFill="1" applyBorder="1" applyAlignment="1">
      <alignment horizontal="center" textRotation="90"/>
    </xf>
    <xf numFmtId="0" fontId="4" fillId="0" borderId="3" xfId="0" applyFont="1" applyBorder="1" applyAlignment="1">
      <alignment wrapText="1"/>
    </xf>
    <xf numFmtId="0" fontId="0" fillId="0" borderId="0" xfId="0" applyAlignment="1">
      <alignment textRotation="90"/>
    </xf>
    <xf numFmtId="0" fontId="4" fillId="0" borderId="0" xfId="0" applyFont="1"/>
    <xf numFmtId="0" fontId="0" fillId="6" borderId="1" xfId="0" applyFill="1" applyBorder="1" applyProtection="1">
      <protection locked="0"/>
    </xf>
    <xf numFmtId="0" fontId="1" fillId="6" borderId="3" xfId="0" applyFont="1" applyFill="1" applyBorder="1" applyAlignment="1" applyProtection="1">
      <alignment horizontal="center" vertical="center"/>
      <protection locked="0"/>
    </xf>
    <xf numFmtId="0" fontId="6" fillId="7" borderId="1" xfId="0" applyFont="1" applyFill="1" applyBorder="1"/>
    <xf numFmtId="0" fontId="6" fillId="7" borderId="1" xfId="0" applyFont="1" applyFill="1" applyBorder="1" applyAlignment="1">
      <alignment horizontal="center"/>
    </xf>
    <xf numFmtId="0" fontId="2" fillId="5" borderId="1" xfId="0" applyFont="1" applyFill="1" applyBorder="1"/>
    <xf numFmtId="0" fontId="3" fillId="5" borderId="1" xfId="0" applyFont="1" applyFill="1" applyBorder="1" applyAlignment="1">
      <alignment horizontal="center"/>
    </xf>
    <xf numFmtId="0" fontId="7" fillId="8" borderId="0" xfId="0" applyFont="1" applyFill="1" applyAlignment="1">
      <alignment horizontal="right" vertical="top"/>
    </xf>
    <xf numFmtId="0" fontId="0" fillId="8" borderId="0" xfId="0" applyFill="1"/>
    <xf numFmtId="0" fontId="0" fillId="6" borderId="3" xfId="0" applyFill="1" applyBorder="1"/>
    <xf numFmtId="0" fontId="0" fillId="9" borderId="3" xfId="0" applyFill="1" applyBorder="1" applyAlignment="1">
      <alignment horizontal="center" vertical="center"/>
    </xf>
    <xf numFmtId="0" fontId="0" fillId="10" borderId="3" xfId="0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0" fontId="3" fillId="0" borderId="0" xfId="0" applyFont="1"/>
    <xf numFmtId="0" fontId="12" fillId="4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5" fillId="2" borderId="3" xfId="0" quotePrefix="1" applyFont="1" applyFill="1" applyBorder="1" applyAlignment="1">
      <alignment vertical="center" wrapText="1"/>
    </xf>
    <xf numFmtId="0" fontId="16" fillId="5" borderId="3" xfId="0" applyFont="1" applyFill="1" applyBorder="1" applyAlignment="1">
      <alignment horizontal="center" vertical="center"/>
    </xf>
    <xf numFmtId="0" fontId="15" fillId="0" borderId="3" xfId="0" quotePrefix="1" applyFont="1" applyBorder="1" applyAlignment="1">
      <alignment vertical="center" wrapText="1"/>
    </xf>
    <xf numFmtId="0" fontId="14" fillId="2" borderId="3" xfId="0" applyFont="1" applyFill="1" applyBorder="1" applyAlignment="1">
      <alignment vertical="center" wrapText="1"/>
    </xf>
    <xf numFmtId="0" fontId="13" fillId="5" borderId="6" xfId="0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 wrapText="1"/>
    </xf>
    <xf numFmtId="0" fontId="17" fillId="3" borderId="3" xfId="0" applyFont="1" applyFill="1" applyBorder="1" applyAlignment="1">
      <alignment vertical="center" wrapText="1"/>
    </xf>
    <xf numFmtId="0" fontId="17" fillId="2" borderId="3" xfId="0" quotePrefix="1" applyFont="1" applyFill="1" applyBorder="1" applyAlignment="1">
      <alignment vertical="center" wrapText="1"/>
    </xf>
    <xf numFmtId="0" fontId="17" fillId="2" borderId="3" xfId="0" applyFont="1" applyFill="1" applyBorder="1" applyAlignment="1">
      <alignment vertical="center" wrapText="1"/>
    </xf>
    <xf numFmtId="0" fontId="16" fillId="5" borderId="3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wrapText="1"/>
    </xf>
    <xf numFmtId="0" fontId="13" fillId="3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wrapText="1"/>
    </xf>
    <xf numFmtId="0" fontId="15" fillId="0" borderId="0" xfId="0" applyFont="1"/>
    <xf numFmtId="0" fontId="15" fillId="0" borderId="3" xfId="0" applyFont="1" applyBorder="1"/>
    <xf numFmtId="0" fontId="16" fillId="3" borderId="3" xfId="0" applyFont="1" applyFill="1" applyBorder="1" applyAlignment="1">
      <alignment horizontal="center" wrapText="1"/>
    </xf>
    <xf numFmtId="0" fontId="14" fillId="3" borderId="5" xfId="0" applyFont="1" applyFill="1" applyBorder="1" applyAlignment="1">
      <alignment vertical="center" wrapText="1"/>
    </xf>
    <xf numFmtId="0" fontId="8" fillId="8" borderId="0" xfId="0" applyFont="1" applyFill="1" applyAlignment="1">
      <alignment vertical="top"/>
    </xf>
    <xf numFmtId="0" fontId="7" fillId="8" borderId="0" xfId="0" applyFont="1" applyFill="1" applyAlignment="1">
      <alignment vertical="top"/>
    </xf>
    <xf numFmtId="0" fontId="9" fillId="8" borderId="0" xfId="0" applyFont="1" applyFill="1" applyAlignment="1">
      <alignment vertical="top"/>
    </xf>
    <xf numFmtId="0" fontId="9" fillId="8" borderId="0" xfId="0" applyFont="1" applyFill="1" applyAlignment="1">
      <alignment vertical="top" wrapText="1"/>
    </xf>
    <xf numFmtId="0" fontId="0" fillId="8" borderId="0" xfId="0" applyFill="1" applyAlignment="1">
      <alignment vertical="top" wrapText="1"/>
    </xf>
    <xf numFmtId="0" fontId="15" fillId="2" borderId="3" xfId="0" applyFont="1" applyFill="1" applyBorder="1" applyAlignment="1">
      <alignment vertical="center" wrapText="1"/>
    </xf>
    <xf numFmtId="0" fontId="7" fillId="8" borderId="1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8" fillId="2" borderId="4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vertical="center"/>
    </xf>
    <xf numFmtId="0" fontId="16" fillId="5" borderId="2" xfId="0" applyFont="1" applyFill="1" applyBorder="1" applyAlignment="1">
      <alignment horizontal="center" wrapText="1"/>
    </xf>
    <xf numFmtId="0" fontId="16" fillId="5" borderId="8" xfId="0" applyFont="1" applyFill="1" applyBorder="1" applyAlignment="1">
      <alignment horizontal="center" wrapText="1"/>
    </xf>
    <xf numFmtId="0" fontId="16" fillId="5" borderId="6" xfId="0" applyFont="1" applyFill="1" applyBorder="1" applyAlignment="1">
      <alignment horizont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</cellXfs>
  <cellStyles count="1">
    <cellStyle name="Normál" xfId="0" builtinId="0"/>
  </cellStyles>
  <dxfs count="3">
    <dxf>
      <fill>
        <patternFill>
          <fgColor rgb="FFFFFF99"/>
          <bgColor rgb="FFFFFF9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36EAA-2684-4081-A7E4-57062B73CE05}">
  <dimension ref="A1:F63"/>
  <sheetViews>
    <sheetView tabSelected="1" workbookViewId="0"/>
  </sheetViews>
  <sheetFormatPr defaultColWidth="9.140625" defaultRowHeight="18.75" x14ac:dyDescent="0.25"/>
  <cols>
    <col min="1" max="1" width="9.140625" style="15"/>
    <col min="2" max="2" width="100.5703125" style="53" customWidth="1"/>
    <col min="3" max="3" width="9.140625" style="16"/>
    <col min="4" max="6" width="11.7109375" style="16" customWidth="1"/>
    <col min="7" max="16384" width="9.140625" style="16"/>
  </cols>
  <sheetData>
    <row r="1" spans="1:6" ht="24" x14ac:dyDescent="0.25">
      <c r="B1" s="49" t="s">
        <v>0</v>
      </c>
    </row>
    <row r="2" spans="1:6" ht="24" x14ac:dyDescent="0.25">
      <c r="B2" s="49"/>
    </row>
    <row r="3" spans="1:6" x14ac:dyDescent="0.25">
      <c r="B3" s="50" t="s">
        <v>1</v>
      </c>
    </row>
    <row r="4" spans="1:6" x14ac:dyDescent="0.25">
      <c r="A4" s="15" t="s">
        <v>2</v>
      </c>
      <c r="B4" s="51" t="s">
        <v>3</v>
      </c>
    </row>
    <row r="5" spans="1:6" x14ac:dyDescent="0.25">
      <c r="B5" s="51"/>
    </row>
    <row r="6" spans="1:6" x14ac:dyDescent="0.25">
      <c r="B6" s="50" t="s">
        <v>4</v>
      </c>
    </row>
    <row r="7" spans="1:6" ht="37.5" x14ac:dyDescent="0.3">
      <c r="A7" s="15" t="s">
        <v>5</v>
      </c>
      <c r="B7" s="52" t="s">
        <v>6</v>
      </c>
      <c r="D7" s="55" t="s">
        <v>7</v>
      </c>
      <c r="E7" s="55"/>
      <c r="F7" s="55"/>
    </row>
    <row r="8" spans="1:6" x14ac:dyDescent="0.25">
      <c r="B8" s="52"/>
    </row>
    <row r="9" spans="1:6" ht="56.25" x14ac:dyDescent="0.25">
      <c r="A9" s="15" t="s">
        <v>8</v>
      </c>
      <c r="B9" s="52" t="s">
        <v>9</v>
      </c>
      <c r="D9" s="17"/>
      <c r="E9" s="18">
        <v>1</v>
      </c>
      <c r="F9" s="19">
        <v>0</v>
      </c>
    </row>
    <row r="10" spans="1:6" x14ac:dyDescent="0.25">
      <c r="B10" s="52"/>
    </row>
    <row r="11" spans="1:6" ht="36.950000000000003" customHeight="1" x14ac:dyDescent="0.25">
      <c r="A11" s="15" t="s">
        <v>10</v>
      </c>
      <c r="B11" s="52" t="s">
        <v>11</v>
      </c>
      <c r="D11" s="56" t="s">
        <v>12</v>
      </c>
      <c r="E11" s="56"/>
      <c r="F11" s="56"/>
    </row>
    <row r="12" spans="1:6" x14ac:dyDescent="0.25">
      <c r="B12" s="52"/>
    </row>
    <row r="13" spans="1:6" x14ac:dyDescent="0.25">
      <c r="A13" s="15" t="s">
        <v>13</v>
      </c>
      <c r="B13" s="52" t="s">
        <v>14</v>
      </c>
    </row>
    <row r="14" spans="1:6" x14ac:dyDescent="0.25">
      <c r="B14" s="52"/>
    </row>
    <row r="15" spans="1:6" ht="37.5" x14ac:dyDescent="0.25">
      <c r="A15" s="15" t="s">
        <v>15</v>
      </c>
      <c r="B15" s="52" t="s">
        <v>16</v>
      </c>
    </row>
    <row r="16" spans="1:6" x14ac:dyDescent="0.25">
      <c r="B16" s="52"/>
    </row>
    <row r="17" spans="1:2" ht="37.5" x14ac:dyDescent="0.25">
      <c r="A17" s="15" t="s">
        <v>17</v>
      </c>
      <c r="B17" s="52" t="s">
        <v>18</v>
      </c>
    </row>
    <row r="18" spans="1:2" x14ac:dyDescent="0.25">
      <c r="B18" s="52"/>
    </row>
    <row r="19" spans="1:2" x14ac:dyDescent="0.25">
      <c r="B19" s="52"/>
    </row>
    <row r="20" spans="1:2" x14ac:dyDescent="0.25">
      <c r="B20" s="52"/>
    </row>
    <row r="21" spans="1:2" x14ac:dyDescent="0.25">
      <c r="B21" s="52"/>
    </row>
    <row r="22" spans="1:2" x14ac:dyDescent="0.25">
      <c r="B22" s="52"/>
    </row>
    <row r="23" spans="1:2" x14ac:dyDescent="0.25">
      <c r="B23" s="52"/>
    </row>
    <row r="24" spans="1:2" x14ac:dyDescent="0.25">
      <c r="B24" s="52"/>
    </row>
    <row r="25" spans="1:2" x14ac:dyDescent="0.25">
      <c r="B25" s="52"/>
    </row>
    <row r="26" spans="1:2" x14ac:dyDescent="0.25">
      <c r="B26" s="52"/>
    </row>
    <row r="27" spans="1:2" x14ac:dyDescent="0.25">
      <c r="B27" s="52"/>
    </row>
    <row r="28" spans="1:2" x14ac:dyDescent="0.25">
      <c r="B28" s="52"/>
    </row>
    <row r="29" spans="1:2" x14ac:dyDescent="0.25">
      <c r="B29" s="52"/>
    </row>
    <row r="30" spans="1:2" x14ac:dyDescent="0.25">
      <c r="B30" s="52"/>
    </row>
    <row r="31" spans="1:2" x14ac:dyDescent="0.25">
      <c r="B31" s="52"/>
    </row>
    <row r="32" spans="1:2" x14ac:dyDescent="0.25">
      <c r="B32" s="52"/>
    </row>
    <row r="33" spans="2:2" x14ac:dyDescent="0.25">
      <c r="B33" s="52"/>
    </row>
    <row r="34" spans="2:2" x14ac:dyDescent="0.25">
      <c r="B34" s="52"/>
    </row>
    <row r="35" spans="2:2" x14ac:dyDescent="0.25">
      <c r="B35" s="52"/>
    </row>
    <row r="36" spans="2:2" x14ac:dyDescent="0.25">
      <c r="B36" s="52"/>
    </row>
    <row r="37" spans="2:2" x14ac:dyDescent="0.25">
      <c r="B37" s="52"/>
    </row>
    <row r="38" spans="2:2" x14ac:dyDescent="0.25">
      <c r="B38" s="52"/>
    </row>
    <row r="39" spans="2:2" x14ac:dyDescent="0.25">
      <c r="B39" s="52"/>
    </row>
    <row r="40" spans="2:2" x14ac:dyDescent="0.25">
      <c r="B40" s="52"/>
    </row>
    <row r="41" spans="2:2" x14ac:dyDescent="0.25">
      <c r="B41" s="52"/>
    </row>
    <row r="42" spans="2:2" x14ac:dyDescent="0.25">
      <c r="B42" s="52"/>
    </row>
    <row r="43" spans="2:2" x14ac:dyDescent="0.25">
      <c r="B43" s="52"/>
    </row>
    <row r="44" spans="2:2" x14ac:dyDescent="0.25">
      <c r="B44" s="52"/>
    </row>
    <row r="45" spans="2:2" x14ac:dyDescent="0.25">
      <c r="B45" s="52"/>
    </row>
    <row r="46" spans="2:2" x14ac:dyDescent="0.25">
      <c r="B46" s="52"/>
    </row>
    <row r="47" spans="2:2" x14ac:dyDescent="0.25">
      <c r="B47" s="52"/>
    </row>
    <row r="48" spans="2:2" x14ac:dyDescent="0.25">
      <c r="B48" s="52"/>
    </row>
    <row r="49" spans="2:2" x14ac:dyDescent="0.25">
      <c r="B49" s="52"/>
    </row>
    <row r="50" spans="2:2" x14ac:dyDescent="0.25">
      <c r="B50" s="52"/>
    </row>
    <row r="51" spans="2:2" x14ac:dyDescent="0.25">
      <c r="B51" s="52"/>
    </row>
    <row r="52" spans="2:2" x14ac:dyDescent="0.25">
      <c r="B52" s="52"/>
    </row>
    <row r="53" spans="2:2" x14ac:dyDescent="0.25">
      <c r="B53" s="52"/>
    </row>
    <row r="54" spans="2:2" x14ac:dyDescent="0.25">
      <c r="B54" s="52"/>
    </row>
    <row r="55" spans="2:2" x14ac:dyDescent="0.25">
      <c r="B55" s="52"/>
    </row>
    <row r="56" spans="2:2" x14ac:dyDescent="0.25">
      <c r="B56" s="52"/>
    </row>
    <row r="57" spans="2:2" x14ac:dyDescent="0.25">
      <c r="B57" s="52"/>
    </row>
    <row r="58" spans="2:2" x14ac:dyDescent="0.25">
      <c r="B58" s="52"/>
    </row>
    <row r="59" spans="2:2" x14ac:dyDescent="0.25">
      <c r="B59" s="52"/>
    </row>
    <row r="60" spans="2:2" x14ac:dyDescent="0.25">
      <c r="B60" s="52"/>
    </row>
    <row r="61" spans="2:2" x14ac:dyDescent="0.25">
      <c r="B61" s="52"/>
    </row>
    <row r="62" spans="2:2" x14ac:dyDescent="0.25">
      <c r="B62" s="52"/>
    </row>
    <row r="63" spans="2:2" x14ac:dyDescent="0.25">
      <c r="B63" s="52"/>
    </row>
  </sheetData>
  <sheetProtection algorithmName="SHA-512" hashValue="g0r6cZijXtHCKe4sv+7Ggoq4Hc6157cgvvtkqL9U2udEryAAIHO05QGFVUpqBWGzRZs5NELrtNcyBS2UFMgYYQ==" saltValue="dPyi79was4Njo0vo3wFq3g==" spinCount="100000" sheet="1" objects="1" scenarios="1"/>
  <mergeCells count="2">
    <mergeCell ref="D7:F7"/>
    <mergeCell ref="D11:F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88FE5-62DD-451F-A647-07FB050BDB89}">
  <dimension ref="A1:S102"/>
  <sheetViews>
    <sheetView zoomScale="85" zoomScaleNormal="85" workbookViewId="0">
      <selection activeCell="A3" sqref="A3"/>
    </sheetView>
  </sheetViews>
  <sheetFormatPr defaultRowHeight="15" x14ac:dyDescent="0.25"/>
  <cols>
    <col min="1" max="4" width="24.140625" customWidth="1"/>
    <col min="5" max="5" width="8.42578125" bestFit="1" customWidth="1"/>
    <col min="6" max="6" width="9.42578125" bestFit="1" customWidth="1"/>
    <col min="7" max="7" width="24.140625" customWidth="1"/>
    <col min="8" max="8" width="13.42578125" bestFit="1" customWidth="1"/>
    <col min="9" max="9" width="7.42578125" bestFit="1" customWidth="1"/>
    <col min="10" max="10" width="6.42578125" bestFit="1" customWidth="1"/>
    <col min="11" max="11" width="7.140625" bestFit="1" customWidth="1"/>
    <col min="12" max="12" width="4.85546875" bestFit="1" customWidth="1"/>
    <col min="13" max="13" width="9" bestFit="1" customWidth="1"/>
    <col min="14" max="14" width="10.140625" bestFit="1" customWidth="1"/>
    <col min="15" max="15" width="3.85546875" bestFit="1" customWidth="1"/>
    <col min="16" max="16" width="9.85546875" bestFit="1" customWidth="1"/>
    <col min="17" max="17" width="8.28515625" bestFit="1" customWidth="1"/>
    <col min="18" max="18" width="21.140625" bestFit="1" customWidth="1"/>
    <col min="19" max="19" width="9.28515625" bestFit="1" customWidth="1"/>
  </cols>
  <sheetData>
    <row r="1" spans="1:19" ht="18.75" x14ac:dyDescent="0.3">
      <c r="A1" s="57" t="s">
        <v>19</v>
      </c>
      <c r="B1" s="58"/>
      <c r="C1" s="58"/>
      <c r="D1" s="58"/>
      <c r="E1" s="58"/>
      <c r="F1" s="58"/>
      <c r="G1" s="59"/>
      <c r="H1" s="8">
        <v>2</v>
      </c>
      <c r="I1" s="8">
        <v>3</v>
      </c>
      <c r="J1" s="8">
        <v>4</v>
      </c>
      <c r="K1" s="8">
        <v>5</v>
      </c>
      <c r="L1" s="8">
        <v>6</v>
      </c>
      <c r="M1" s="8">
        <v>7</v>
      </c>
      <c r="N1" s="8">
        <v>8</v>
      </c>
      <c r="O1" s="8">
        <v>9</v>
      </c>
      <c r="P1" s="8">
        <v>10</v>
      </c>
      <c r="Q1" s="8">
        <v>11</v>
      </c>
      <c r="R1" s="8">
        <v>12</v>
      </c>
      <c r="S1" s="8">
        <v>13</v>
      </c>
    </row>
    <row r="2" spans="1:19" ht="15.75" x14ac:dyDescent="0.25">
      <c r="A2" s="1" t="s">
        <v>20</v>
      </c>
      <c r="B2" s="1" t="s">
        <v>21</v>
      </c>
      <c r="C2" s="1" t="s">
        <v>22</v>
      </c>
      <c r="D2" s="1" t="s">
        <v>23</v>
      </c>
      <c r="E2" s="1" t="s">
        <v>24</v>
      </c>
      <c r="F2" s="1" t="s">
        <v>25</v>
      </c>
      <c r="G2" s="1" t="s">
        <v>26</v>
      </c>
      <c r="H2" s="11" t="s">
        <v>27</v>
      </c>
      <c r="I2" s="13" t="s">
        <v>28</v>
      </c>
      <c r="J2" s="20" t="s">
        <v>29</v>
      </c>
      <c r="K2" s="20" t="s">
        <v>30</v>
      </c>
      <c r="L2" s="20" t="s">
        <v>31</v>
      </c>
      <c r="M2" s="20" t="s">
        <v>32</v>
      </c>
      <c r="N2" s="20" t="s">
        <v>33</v>
      </c>
      <c r="O2" s="20" t="s">
        <v>34</v>
      </c>
      <c r="P2" s="20" t="s">
        <v>35</v>
      </c>
      <c r="Q2" s="20" t="s">
        <v>36</v>
      </c>
      <c r="R2" s="20" t="s">
        <v>37</v>
      </c>
      <c r="S2" s="13" t="s">
        <v>38</v>
      </c>
    </row>
    <row r="3" spans="1:19" x14ac:dyDescent="0.25">
      <c r="A3" s="9"/>
      <c r="B3" s="9"/>
      <c r="C3" s="9"/>
      <c r="D3" s="9"/>
      <c r="E3" s="9"/>
      <c r="F3" s="9"/>
      <c r="G3" s="9"/>
      <c r="H3" s="12">
        <f ca="1">HLOOKUP($A3&amp;" "&amp;$B3,Pontozás!$E$1:$CZ$13,H$1,FALSE)</f>
        <v>0</v>
      </c>
      <c r="I3" s="14">
        <f ca="1">HLOOKUP($A3&amp;" "&amp;$B3,Pontozás!$E$1:$CZ$13,I$1,FALSE)</f>
        <v>0</v>
      </c>
      <c r="J3" s="2">
        <f ca="1">HLOOKUP($A3&amp;" "&amp;$B3,Pontozás!$E$1:$CZ$13,J$1,FALSE)</f>
        <v>0</v>
      </c>
      <c r="K3" s="2">
        <f ca="1">HLOOKUP($A3&amp;" "&amp;$B3,Pontozás!$E$1:$CZ$13,K$1,FALSE)</f>
        <v>0</v>
      </c>
      <c r="L3" s="2">
        <f ca="1">HLOOKUP($A3&amp;" "&amp;$B3,Pontozás!$E$1:$CZ$13,L$1,FALSE)</f>
        <v>0</v>
      </c>
      <c r="M3" s="2">
        <f ca="1">HLOOKUP($A3&amp;" "&amp;$B3,Pontozás!$E$1:$CZ$13,M$1,FALSE)</f>
        <v>0</v>
      </c>
      <c r="N3" s="2">
        <f ca="1">HLOOKUP($A3&amp;" "&amp;$B3,Pontozás!$E$1:$CZ$13,N$1,FALSE)</f>
        <v>0</v>
      </c>
      <c r="O3" s="2">
        <f ca="1">HLOOKUP($A3&amp;" "&amp;$B3,Pontozás!$E$1:$CZ$13,O$1,FALSE)</f>
        <v>0</v>
      </c>
      <c r="P3" s="2">
        <f ca="1">HLOOKUP($A3&amp;" "&amp;$B3,Pontozás!$E$1:$CZ$13,P$1,FALSE)</f>
        <v>0</v>
      </c>
      <c r="Q3" s="2">
        <f ca="1">HLOOKUP($A3&amp;" "&amp;$B3,Pontozás!$E$1:$CZ$13,Q$1,FALSE)</f>
        <v>0</v>
      </c>
      <c r="R3" s="2">
        <f ca="1">HLOOKUP($A3&amp;" "&amp;$B3,Pontozás!$E$1:$CZ$13,R$1,FALSE)</f>
        <v>0</v>
      </c>
      <c r="S3" s="14">
        <f ca="1">HLOOKUP($A3&amp;" "&amp;$B3,Pontozás!$E$1:$CZ$13,S$1,FALSE)</f>
        <v>0</v>
      </c>
    </row>
    <row r="4" spans="1:19" x14ac:dyDescent="0.25">
      <c r="A4" s="9"/>
      <c r="B4" s="9"/>
      <c r="C4" s="9"/>
      <c r="D4" s="9"/>
      <c r="E4" s="9"/>
      <c r="F4" s="9"/>
      <c r="G4" s="9"/>
      <c r="H4" s="12">
        <f ca="1">HLOOKUP($A4&amp;" "&amp;$B4,Pontozás!$E$1:$CZ$13,H$1,FALSE)</f>
        <v>0</v>
      </c>
      <c r="I4" s="14">
        <f ca="1">HLOOKUP($A4&amp;" "&amp;$B4,Pontozás!$E$1:$CZ$13,I$1,FALSE)</f>
        <v>0</v>
      </c>
      <c r="J4" s="2">
        <f ca="1">HLOOKUP($A4&amp;" "&amp;$B4,Pontozás!$E$1:$CZ$13,J$1,FALSE)</f>
        <v>0</v>
      </c>
      <c r="K4" s="2">
        <f ca="1">HLOOKUP($A4&amp;" "&amp;$B4,Pontozás!$E$1:$CZ$13,K$1,FALSE)</f>
        <v>0</v>
      </c>
      <c r="L4" s="2">
        <f ca="1">HLOOKUP($A4&amp;" "&amp;$B4,Pontozás!$E$1:$CZ$13,L$1,FALSE)</f>
        <v>0</v>
      </c>
      <c r="M4" s="2">
        <f ca="1">HLOOKUP($A4&amp;" "&amp;$B4,Pontozás!$E$1:$CZ$13,M$1,FALSE)</f>
        <v>0</v>
      </c>
      <c r="N4" s="2">
        <f ca="1">HLOOKUP($A4&amp;" "&amp;$B4,Pontozás!$E$1:$CZ$13,N$1,FALSE)</f>
        <v>0</v>
      </c>
      <c r="O4" s="2">
        <f ca="1">HLOOKUP($A4&amp;" "&amp;$B4,Pontozás!$E$1:$CZ$13,O$1,FALSE)</f>
        <v>0</v>
      </c>
      <c r="P4" s="2">
        <f ca="1">HLOOKUP($A4&amp;" "&amp;$B4,Pontozás!$E$1:$CZ$13,P$1,FALSE)</f>
        <v>0</v>
      </c>
      <c r="Q4" s="2">
        <f ca="1">HLOOKUP($A4&amp;" "&amp;$B4,Pontozás!$E$1:$CZ$13,Q$1,FALSE)</f>
        <v>0</v>
      </c>
      <c r="R4" s="2">
        <f ca="1">HLOOKUP($A4&amp;" "&amp;$B4,Pontozás!$E$1:$CZ$13,R$1,FALSE)</f>
        <v>0</v>
      </c>
      <c r="S4" s="14">
        <f ca="1">HLOOKUP($A4&amp;" "&amp;$B4,Pontozás!$E$1:$CZ$13,S$1,FALSE)</f>
        <v>0</v>
      </c>
    </row>
    <row r="5" spans="1:19" x14ac:dyDescent="0.25">
      <c r="A5" s="9"/>
      <c r="B5" s="9"/>
      <c r="C5" s="9"/>
      <c r="D5" s="9"/>
      <c r="E5" s="9"/>
      <c r="F5" s="9"/>
      <c r="G5" s="9"/>
      <c r="H5" s="12">
        <f ca="1">HLOOKUP($A5&amp;" "&amp;$B5,Pontozás!$E$1:$CZ$13,H$1,FALSE)</f>
        <v>0</v>
      </c>
      <c r="I5" s="14">
        <f ca="1">HLOOKUP($A5&amp;" "&amp;$B5,Pontozás!$E$1:$CZ$13,I$1,FALSE)</f>
        <v>0</v>
      </c>
      <c r="J5" s="2">
        <f ca="1">HLOOKUP($A5&amp;" "&amp;$B5,Pontozás!$E$1:$CZ$13,J$1,FALSE)</f>
        <v>0</v>
      </c>
      <c r="K5" s="2">
        <f ca="1">HLOOKUP($A5&amp;" "&amp;$B5,Pontozás!$E$1:$CZ$13,K$1,FALSE)</f>
        <v>0</v>
      </c>
      <c r="L5" s="2">
        <f ca="1">HLOOKUP($A5&amp;" "&amp;$B5,Pontozás!$E$1:$CZ$13,L$1,FALSE)</f>
        <v>0</v>
      </c>
      <c r="M5" s="2">
        <f ca="1">HLOOKUP($A5&amp;" "&amp;$B5,Pontozás!$E$1:$CZ$13,M$1,FALSE)</f>
        <v>0</v>
      </c>
      <c r="N5" s="2">
        <f ca="1">HLOOKUP($A5&amp;" "&amp;$B5,Pontozás!$E$1:$CZ$13,N$1,FALSE)</f>
        <v>0</v>
      </c>
      <c r="O5" s="2">
        <f ca="1">HLOOKUP($A5&amp;" "&amp;$B5,Pontozás!$E$1:$CZ$13,O$1,FALSE)</f>
        <v>0</v>
      </c>
      <c r="P5" s="2">
        <f ca="1">HLOOKUP($A5&amp;" "&amp;$B5,Pontozás!$E$1:$CZ$13,P$1,FALSE)</f>
        <v>0</v>
      </c>
      <c r="Q5" s="2">
        <f ca="1">HLOOKUP($A5&amp;" "&amp;$B5,Pontozás!$E$1:$CZ$13,Q$1,FALSE)</f>
        <v>0</v>
      </c>
      <c r="R5" s="2">
        <f ca="1">HLOOKUP($A5&amp;" "&amp;$B5,Pontozás!$E$1:$CZ$13,R$1,FALSE)</f>
        <v>0</v>
      </c>
      <c r="S5" s="14">
        <f ca="1">HLOOKUP($A5&amp;" "&amp;$B5,Pontozás!$E$1:$CZ$13,S$1,FALSE)</f>
        <v>0</v>
      </c>
    </row>
    <row r="6" spans="1:19" x14ac:dyDescent="0.25">
      <c r="A6" s="9"/>
      <c r="B6" s="9"/>
      <c r="C6" s="9"/>
      <c r="D6" s="9"/>
      <c r="E6" s="9"/>
      <c r="F6" s="9"/>
      <c r="G6" s="9"/>
      <c r="H6" s="12">
        <f ca="1">HLOOKUP($A6&amp;" "&amp;$B6,Pontozás!$E$1:$CZ$13,H$1,FALSE)</f>
        <v>0</v>
      </c>
      <c r="I6" s="14">
        <f ca="1">HLOOKUP($A6&amp;" "&amp;$B6,Pontozás!$E$1:$CZ$13,I$1,FALSE)</f>
        <v>0</v>
      </c>
      <c r="J6" s="2">
        <f ca="1">HLOOKUP($A6&amp;" "&amp;$B6,Pontozás!$E$1:$CZ$13,J$1,FALSE)</f>
        <v>0</v>
      </c>
      <c r="K6" s="2">
        <f ca="1">HLOOKUP($A6&amp;" "&amp;$B6,Pontozás!$E$1:$CZ$13,K$1,FALSE)</f>
        <v>0</v>
      </c>
      <c r="L6" s="2">
        <f ca="1">HLOOKUP($A6&amp;" "&amp;$B6,Pontozás!$E$1:$CZ$13,L$1,FALSE)</f>
        <v>0</v>
      </c>
      <c r="M6" s="2">
        <f ca="1">HLOOKUP($A6&amp;" "&amp;$B6,Pontozás!$E$1:$CZ$13,M$1,FALSE)</f>
        <v>0</v>
      </c>
      <c r="N6" s="2">
        <f ca="1">HLOOKUP($A6&amp;" "&amp;$B6,Pontozás!$E$1:$CZ$13,N$1,FALSE)</f>
        <v>0</v>
      </c>
      <c r="O6" s="2">
        <f ca="1">HLOOKUP($A6&amp;" "&amp;$B6,Pontozás!$E$1:$CZ$13,O$1,FALSE)</f>
        <v>0</v>
      </c>
      <c r="P6" s="2">
        <f ca="1">HLOOKUP($A6&amp;" "&amp;$B6,Pontozás!$E$1:$CZ$13,P$1,FALSE)</f>
        <v>0</v>
      </c>
      <c r="Q6" s="2">
        <f ca="1">HLOOKUP($A6&amp;" "&amp;$B6,Pontozás!$E$1:$CZ$13,Q$1,FALSE)</f>
        <v>0</v>
      </c>
      <c r="R6" s="2">
        <f ca="1">HLOOKUP($A6&amp;" "&amp;$B6,Pontozás!$E$1:$CZ$13,R$1,FALSE)</f>
        <v>0</v>
      </c>
      <c r="S6" s="14">
        <f ca="1">HLOOKUP($A6&amp;" "&amp;$B6,Pontozás!$E$1:$CZ$13,S$1,FALSE)</f>
        <v>0</v>
      </c>
    </row>
    <row r="7" spans="1:19" x14ac:dyDescent="0.25">
      <c r="A7" s="9"/>
      <c r="B7" s="9"/>
      <c r="C7" s="9"/>
      <c r="D7" s="9"/>
      <c r="E7" s="9"/>
      <c r="F7" s="9"/>
      <c r="G7" s="9"/>
      <c r="H7" s="12">
        <f ca="1">HLOOKUP($A7&amp;" "&amp;$B7,Pontozás!$E$1:$CZ$13,H$1,FALSE)</f>
        <v>0</v>
      </c>
      <c r="I7" s="14">
        <f ca="1">HLOOKUP($A7&amp;" "&amp;$B7,Pontozás!$E$1:$CZ$13,I$1,FALSE)</f>
        <v>0</v>
      </c>
      <c r="J7" s="2">
        <f ca="1">HLOOKUP($A7&amp;" "&amp;$B7,Pontozás!$E$1:$CZ$13,J$1,FALSE)</f>
        <v>0</v>
      </c>
      <c r="K7" s="2">
        <f ca="1">HLOOKUP($A7&amp;" "&amp;$B7,Pontozás!$E$1:$CZ$13,K$1,FALSE)</f>
        <v>0</v>
      </c>
      <c r="L7" s="2">
        <f ca="1">HLOOKUP($A7&amp;" "&amp;$B7,Pontozás!$E$1:$CZ$13,L$1,FALSE)</f>
        <v>0</v>
      </c>
      <c r="M7" s="2">
        <f ca="1">HLOOKUP($A7&amp;" "&amp;$B7,Pontozás!$E$1:$CZ$13,M$1,FALSE)</f>
        <v>0</v>
      </c>
      <c r="N7" s="2">
        <f ca="1">HLOOKUP($A7&amp;" "&amp;$B7,Pontozás!$E$1:$CZ$13,N$1,FALSE)</f>
        <v>0</v>
      </c>
      <c r="O7" s="2">
        <f ca="1">HLOOKUP($A7&amp;" "&amp;$B7,Pontozás!$E$1:$CZ$13,O$1,FALSE)</f>
        <v>0</v>
      </c>
      <c r="P7" s="2">
        <f ca="1">HLOOKUP($A7&amp;" "&amp;$B7,Pontozás!$E$1:$CZ$13,P$1,FALSE)</f>
        <v>0</v>
      </c>
      <c r="Q7" s="2">
        <f ca="1">HLOOKUP($A7&amp;" "&amp;$B7,Pontozás!$E$1:$CZ$13,Q$1,FALSE)</f>
        <v>0</v>
      </c>
      <c r="R7" s="2">
        <f ca="1">HLOOKUP($A7&amp;" "&amp;$B7,Pontozás!$E$1:$CZ$13,R$1,FALSE)</f>
        <v>0</v>
      </c>
      <c r="S7" s="14">
        <f ca="1">HLOOKUP($A7&amp;" "&amp;$B7,Pontozás!$E$1:$CZ$13,S$1,FALSE)</f>
        <v>0</v>
      </c>
    </row>
    <row r="8" spans="1:19" x14ac:dyDescent="0.25">
      <c r="A8" s="9"/>
      <c r="B8" s="9"/>
      <c r="C8" s="9"/>
      <c r="D8" s="9"/>
      <c r="E8" s="9"/>
      <c r="F8" s="9"/>
      <c r="G8" s="9"/>
      <c r="H8" s="12">
        <f ca="1">HLOOKUP($A8&amp;" "&amp;$B8,Pontozás!$E$1:$CZ$13,H$1,FALSE)</f>
        <v>0</v>
      </c>
      <c r="I8" s="14">
        <f ca="1">HLOOKUP($A8&amp;" "&amp;$B8,Pontozás!$E$1:$CZ$13,I$1,FALSE)</f>
        <v>0</v>
      </c>
      <c r="J8" s="2">
        <f ca="1">HLOOKUP($A8&amp;" "&amp;$B8,Pontozás!$E$1:$CZ$13,J$1,FALSE)</f>
        <v>0</v>
      </c>
      <c r="K8" s="2">
        <f ca="1">HLOOKUP($A8&amp;" "&amp;$B8,Pontozás!$E$1:$CZ$13,K$1,FALSE)</f>
        <v>0</v>
      </c>
      <c r="L8" s="2">
        <f ca="1">HLOOKUP($A8&amp;" "&amp;$B8,Pontozás!$E$1:$CZ$13,L$1,FALSE)</f>
        <v>0</v>
      </c>
      <c r="M8" s="2">
        <f ca="1">HLOOKUP($A8&amp;" "&amp;$B8,Pontozás!$E$1:$CZ$13,M$1,FALSE)</f>
        <v>0</v>
      </c>
      <c r="N8" s="2">
        <f ca="1">HLOOKUP($A8&amp;" "&amp;$B8,Pontozás!$E$1:$CZ$13,N$1,FALSE)</f>
        <v>0</v>
      </c>
      <c r="O8" s="2">
        <f ca="1">HLOOKUP($A8&amp;" "&amp;$B8,Pontozás!$E$1:$CZ$13,O$1,FALSE)</f>
        <v>0</v>
      </c>
      <c r="P8" s="2">
        <f ca="1">HLOOKUP($A8&amp;" "&amp;$B8,Pontozás!$E$1:$CZ$13,P$1,FALSE)</f>
        <v>0</v>
      </c>
      <c r="Q8" s="2">
        <f ca="1">HLOOKUP($A8&amp;" "&amp;$B8,Pontozás!$E$1:$CZ$13,Q$1,FALSE)</f>
        <v>0</v>
      </c>
      <c r="R8" s="2">
        <f ca="1">HLOOKUP($A8&amp;" "&amp;$B8,Pontozás!$E$1:$CZ$13,R$1,FALSE)</f>
        <v>0</v>
      </c>
      <c r="S8" s="14">
        <f ca="1">HLOOKUP($A8&amp;" "&amp;$B8,Pontozás!$E$1:$CZ$13,S$1,FALSE)</f>
        <v>0</v>
      </c>
    </row>
    <row r="9" spans="1:19" x14ac:dyDescent="0.25">
      <c r="A9" s="9"/>
      <c r="B9" s="9"/>
      <c r="C9" s="9"/>
      <c r="D9" s="9"/>
      <c r="E9" s="9"/>
      <c r="F9" s="9"/>
      <c r="G9" s="9"/>
      <c r="H9" s="12">
        <f ca="1">HLOOKUP($A9&amp;" "&amp;$B9,Pontozás!$E$1:$CZ$13,H$1,FALSE)</f>
        <v>0</v>
      </c>
      <c r="I9" s="14">
        <f ca="1">HLOOKUP($A9&amp;" "&amp;$B9,Pontozás!$E$1:$CZ$13,I$1,FALSE)</f>
        <v>0</v>
      </c>
      <c r="J9" s="2">
        <f ca="1">HLOOKUP($A9&amp;" "&amp;$B9,Pontozás!$E$1:$CZ$13,J$1,FALSE)</f>
        <v>0</v>
      </c>
      <c r="K9" s="2">
        <f ca="1">HLOOKUP($A9&amp;" "&amp;$B9,Pontozás!$E$1:$CZ$13,K$1,FALSE)</f>
        <v>0</v>
      </c>
      <c r="L9" s="2">
        <f ca="1">HLOOKUP($A9&amp;" "&amp;$B9,Pontozás!$E$1:$CZ$13,L$1,FALSE)</f>
        <v>0</v>
      </c>
      <c r="M9" s="2">
        <f ca="1">HLOOKUP($A9&amp;" "&amp;$B9,Pontozás!$E$1:$CZ$13,M$1,FALSE)</f>
        <v>0</v>
      </c>
      <c r="N9" s="2">
        <f ca="1">HLOOKUP($A9&amp;" "&amp;$B9,Pontozás!$E$1:$CZ$13,N$1,FALSE)</f>
        <v>0</v>
      </c>
      <c r="O9" s="2">
        <f ca="1">HLOOKUP($A9&amp;" "&amp;$B9,Pontozás!$E$1:$CZ$13,O$1,FALSE)</f>
        <v>0</v>
      </c>
      <c r="P9" s="2">
        <f ca="1">HLOOKUP($A9&amp;" "&amp;$B9,Pontozás!$E$1:$CZ$13,P$1,FALSE)</f>
        <v>0</v>
      </c>
      <c r="Q9" s="2">
        <f ca="1">HLOOKUP($A9&amp;" "&amp;$B9,Pontozás!$E$1:$CZ$13,Q$1,FALSE)</f>
        <v>0</v>
      </c>
      <c r="R9" s="2">
        <f ca="1">HLOOKUP($A9&amp;" "&amp;$B9,Pontozás!$E$1:$CZ$13,R$1,FALSE)</f>
        <v>0</v>
      </c>
      <c r="S9" s="14">
        <f ca="1">HLOOKUP($A9&amp;" "&amp;$B9,Pontozás!$E$1:$CZ$13,S$1,FALSE)</f>
        <v>0</v>
      </c>
    </row>
    <row r="10" spans="1:19" x14ac:dyDescent="0.25">
      <c r="A10" s="9"/>
      <c r="B10" s="9"/>
      <c r="C10" s="9"/>
      <c r="D10" s="9"/>
      <c r="E10" s="9"/>
      <c r="F10" s="9"/>
      <c r="G10" s="9"/>
      <c r="H10" s="12">
        <f ca="1">HLOOKUP($A10&amp;" "&amp;$B10,Pontozás!$E$1:$CZ$13,H$1,FALSE)</f>
        <v>0</v>
      </c>
      <c r="I10" s="14">
        <f ca="1">HLOOKUP($A10&amp;" "&amp;$B10,Pontozás!$E$1:$CZ$13,I$1,FALSE)</f>
        <v>0</v>
      </c>
      <c r="J10" s="2">
        <f ca="1">HLOOKUP($A10&amp;" "&amp;$B10,Pontozás!$E$1:$CZ$13,J$1,FALSE)</f>
        <v>0</v>
      </c>
      <c r="K10" s="2">
        <f ca="1">HLOOKUP($A10&amp;" "&amp;$B10,Pontozás!$E$1:$CZ$13,K$1,FALSE)</f>
        <v>0</v>
      </c>
      <c r="L10" s="2">
        <f ca="1">HLOOKUP($A10&amp;" "&amp;$B10,Pontozás!$E$1:$CZ$13,L$1,FALSE)</f>
        <v>0</v>
      </c>
      <c r="M10" s="2">
        <f ca="1">HLOOKUP($A10&amp;" "&amp;$B10,Pontozás!$E$1:$CZ$13,M$1,FALSE)</f>
        <v>0</v>
      </c>
      <c r="N10" s="2">
        <f ca="1">HLOOKUP($A10&amp;" "&amp;$B10,Pontozás!$E$1:$CZ$13,N$1,FALSE)</f>
        <v>0</v>
      </c>
      <c r="O10" s="2">
        <f ca="1">HLOOKUP($A10&amp;" "&amp;$B10,Pontozás!$E$1:$CZ$13,O$1,FALSE)</f>
        <v>0</v>
      </c>
      <c r="P10" s="2">
        <f ca="1">HLOOKUP($A10&amp;" "&amp;$B10,Pontozás!$E$1:$CZ$13,P$1,FALSE)</f>
        <v>0</v>
      </c>
      <c r="Q10" s="2">
        <f ca="1">HLOOKUP($A10&amp;" "&amp;$B10,Pontozás!$E$1:$CZ$13,Q$1,FALSE)</f>
        <v>0</v>
      </c>
      <c r="R10" s="2">
        <f ca="1">HLOOKUP($A10&amp;" "&amp;$B10,Pontozás!$E$1:$CZ$13,R$1,FALSE)</f>
        <v>0</v>
      </c>
      <c r="S10" s="14">
        <f ca="1">HLOOKUP($A10&amp;" "&amp;$B10,Pontozás!$E$1:$CZ$13,S$1,FALSE)</f>
        <v>0</v>
      </c>
    </row>
    <row r="11" spans="1:19" x14ac:dyDescent="0.25">
      <c r="A11" s="9"/>
      <c r="B11" s="9"/>
      <c r="C11" s="9"/>
      <c r="D11" s="9"/>
      <c r="E11" s="9"/>
      <c r="F11" s="9"/>
      <c r="G11" s="9"/>
      <c r="H11" s="12">
        <f ca="1">HLOOKUP($A11&amp;" "&amp;$B11,Pontozás!$E$1:$CZ$13,H$1,FALSE)</f>
        <v>0</v>
      </c>
      <c r="I11" s="14">
        <f ca="1">HLOOKUP($A11&amp;" "&amp;$B11,Pontozás!$E$1:$CZ$13,I$1,FALSE)</f>
        <v>0</v>
      </c>
      <c r="J11" s="2">
        <f ca="1">HLOOKUP($A11&amp;" "&amp;$B11,Pontozás!$E$1:$CZ$13,J$1,FALSE)</f>
        <v>0</v>
      </c>
      <c r="K11" s="2">
        <f ca="1">HLOOKUP($A11&amp;" "&amp;$B11,Pontozás!$E$1:$CZ$13,K$1,FALSE)</f>
        <v>0</v>
      </c>
      <c r="L11" s="2">
        <f ca="1">HLOOKUP($A11&amp;" "&amp;$B11,Pontozás!$E$1:$CZ$13,L$1,FALSE)</f>
        <v>0</v>
      </c>
      <c r="M11" s="2">
        <f ca="1">HLOOKUP($A11&amp;" "&amp;$B11,Pontozás!$E$1:$CZ$13,M$1,FALSE)</f>
        <v>0</v>
      </c>
      <c r="N11" s="2">
        <f ca="1">HLOOKUP($A11&amp;" "&amp;$B11,Pontozás!$E$1:$CZ$13,N$1,FALSE)</f>
        <v>0</v>
      </c>
      <c r="O11" s="2">
        <f ca="1">HLOOKUP($A11&amp;" "&amp;$B11,Pontozás!$E$1:$CZ$13,O$1,FALSE)</f>
        <v>0</v>
      </c>
      <c r="P11" s="2">
        <f ca="1">HLOOKUP($A11&amp;" "&amp;$B11,Pontozás!$E$1:$CZ$13,P$1,FALSE)</f>
        <v>0</v>
      </c>
      <c r="Q11" s="2">
        <f ca="1">HLOOKUP($A11&amp;" "&amp;$B11,Pontozás!$E$1:$CZ$13,Q$1,FALSE)</f>
        <v>0</v>
      </c>
      <c r="R11" s="2">
        <f ca="1">HLOOKUP($A11&amp;" "&amp;$B11,Pontozás!$E$1:$CZ$13,R$1,FALSE)</f>
        <v>0</v>
      </c>
      <c r="S11" s="14">
        <f ca="1">HLOOKUP($A11&amp;" "&amp;$B11,Pontozás!$E$1:$CZ$13,S$1,FALSE)</f>
        <v>0</v>
      </c>
    </row>
    <row r="12" spans="1:19" x14ac:dyDescent="0.25">
      <c r="A12" s="9"/>
      <c r="B12" s="9"/>
      <c r="C12" s="9"/>
      <c r="D12" s="9"/>
      <c r="E12" s="9"/>
      <c r="F12" s="9"/>
      <c r="G12" s="9"/>
      <c r="H12" s="12">
        <f ca="1">HLOOKUP($A12&amp;" "&amp;$B12,Pontozás!$E$1:$CZ$13,H$1,FALSE)</f>
        <v>0</v>
      </c>
      <c r="I12" s="14">
        <f ca="1">HLOOKUP($A12&amp;" "&amp;$B12,Pontozás!$E$1:$CZ$13,I$1,FALSE)</f>
        <v>0</v>
      </c>
      <c r="J12" s="2">
        <f ca="1">HLOOKUP($A12&amp;" "&amp;$B12,Pontozás!$E$1:$CZ$13,J$1,FALSE)</f>
        <v>0</v>
      </c>
      <c r="K12" s="2">
        <f ca="1">HLOOKUP($A12&amp;" "&amp;$B12,Pontozás!$E$1:$CZ$13,K$1,FALSE)</f>
        <v>0</v>
      </c>
      <c r="L12" s="2">
        <f ca="1">HLOOKUP($A12&amp;" "&amp;$B12,Pontozás!$E$1:$CZ$13,L$1,FALSE)</f>
        <v>0</v>
      </c>
      <c r="M12" s="2">
        <f ca="1">HLOOKUP($A12&amp;" "&amp;$B12,Pontozás!$E$1:$CZ$13,M$1,FALSE)</f>
        <v>0</v>
      </c>
      <c r="N12" s="2">
        <f ca="1">HLOOKUP($A12&amp;" "&amp;$B12,Pontozás!$E$1:$CZ$13,N$1,FALSE)</f>
        <v>0</v>
      </c>
      <c r="O12" s="2">
        <f ca="1">HLOOKUP($A12&amp;" "&amp;$B12,Pontozás!$E$1:$CZ$13,O$1,FALSE)</f>
        <v>0</v>
      </c>
      <c r="P12" s="2">
        <f ca="1">HLOOKUP($A12&amp;" "&amp;$B12,Pontozás!$E$1:$CZ$13,P$1,FALSE)</f>
        <v>0</v>
      </c>
      <c r="Q12" s="2">
        <f ca="1">HLOOKUP($A12&amp;" "&amp;$B12,Pontozás!$E$1:$CZ$13,Q$1,FALSE)</f>
        <v>0</v>
      </c>
      <c r="R12" s="2">
        <f ca="1">HLOOKUP($A12&amp;" "&amp;$B12,Pontozás!$E$1:$CZ$13,R$1,FALSE)</f>
        <v>0</v>
      </c>
      <c r="S12" s="14">
        <f ca="1">HLOOKUP($A12&amp;" "&amp;$B12,Pontozás!$E$1:$CZ$13,S$1,FALSE)</f>
        <v>0</v>
      </c>
    </row>
    <row r="13" spans="1:19" x14ac:dyDescent="0.25">
      <c r="A13" s="9"/>
      <c r="B13" s="9"/>
      <c r="C13" s="9"/>
      <c r="D13" s="9"/>
      <c r="E13" s="9"/>
      <c r="F13" s="9"/>
      <c r="G13" s="9"/>
      <c r="H13" s="12">
        <f ca="1">HLOOKUP($A13&amp;" "&amp;$B13,Pontozás!$E$1:$CZ$13,H$1,FALSE)</f>
        <v>0</v>
      </c>
      <c r="I13" s="14">
        <f ca="1">HLOOKUP($A13&amp;" "&amp;$B13,Pontozás!$E$1:$CZ$13,I$1,FALSE)</f>
        <v>0</v>
      </c>
      <c r="J13" s="2">
        <f ca="1">HLOOKUP($A13&amp;" "&amp;$B13,Pontozás!$E$1:$CZ$13,J$1,FALSE)</f>
        <v>0</v>
      </c>
      <c r="K13" s="2">
        <f ca="1">HLOOKUP($A13&amp;" "&amp;$B13,Pontozás!$E$1:$CZ$13,K$1,FALSE)</f>
        <v>0</v>
      </c>
      <c r="L13" s="2">
        <f ca="1">HLOOKUP($A13&amp;" "&amp;$B13,Pontozás!$E$1:$CZ$13,L$1,FALSE)</f>
        <v>0</v>
      </c>
      <c r="M13" s="2">
        <f ca="1">HLOOKUP($A13&amp;" "&amp;$B13,Pontozás!$E$1:$CZ$13,M$1,FALSE)</f>
        <v>0</v>
      </c>
      <c r="N13" s="2">
        <f ca="1">HLOOKUP($A13&amp;" "&amp;$B13,Pontozás!$E$1:$CZ$13,N$1,FALSE)</f>
        <v>0</v>
      </c>
      <c r="O13" s="2">
        <f ca="1">HLOOKUP($A13&amp;" "&amp;$B13,Pontozás!$E$1:$CZ$13,O$1,FALSE)</f>
        <v>0</v>
      </c>
      <c r="P13" s="2">
        <f ca="1">HLOOKUP($A13&amp;" "&amp;$B13,Pontozás!$E$1:$CZ$13,P$1,FALSE)</f>
        <v>0</v>
      </c>
      <c r="Q13" s="2">
        <f ca="1">HLOOKUP($A13&amp;" "&amp;$B13,Pontozás!$E$1:$CZ$13,Q$1,FALSE)</f>
        <v>0</v>
      </c>
      <c r="R13" s="2">
        <f ca="1">HLOOKUP($A13&amp;" "&amp;$B13,Pontozás!$E$1:$CZ$13,R$1,FALSE)</f>
        <v>0</v>
      </c>
      <c r="S13" s="14">
        <f ca="1">HLOOKUP($A13&amp;" "&amp;$B13,Pontozás!$E$1:$CZ$13,S$1,FALSE)</f>
        <v>0</v>
      </c>
    </row>
    <row r="14" spans="1:19" x14ac:dyDescent="0.25">
      <c r="A14" s="9"/>
      <c r="B14" s="9"/>
      <c r="C14" s="9"/>
      <c r="D14" s="9"/>
      <c r="E14" s="9"/>
      <c r="F14" s="9"/>
      <c r="G14" s="9"/>
      <c r="H14" s="12">
        <f ca="1">HLOOKUP($A14&amp;" "&amp;$B14,Pontozás!$E$1:$CZ$13,H$1,FALSE)</f>
        <v>0</v>
      </c>
      <c r="I14" s="14">
        <f ca="1">HLOOKUP($A14&amp;" "&amp;$B14,Pontozás!$E$1:$CZ$13,I$1,FALSE)</f>
        <v>0</v>
      </c>
      <c r="J14" s="2">
        <f ca="1">HLOOKUP($A14&amp;" "&amp;$B14,Pontozás!$E$1:$CZ$13,J$1,FALSE)</f>
        <v>0</v>
      </c>
      <c r="K14" s="2">
        <f ca="1">HLOOKUP($A14&amp;" "&amp;$B14,Pontozás!$E$1:$CZ$13,K$1,FALSE)</f>
        <v>0</v>
      </c>
      <c r="L14" s="2">
        <f ca="1">HLOOKUP($A14&amp;" "&amp;$B14,Pontozás!$E$1:$CZ$13,L$1,FALSE)</f>
        <v>0</v>
      </c>
      <c r="M14" s="2">
        <f ca="1">HLOOKUP($A14&amp;" "&amp;$B14,Pontozás!$E$1:$CZ$13,M$1,FALSE)</f>
        <v>0</v>
      </c>
      <c r="N14" s="2">
        <f ca="1">HLOOKUP($A14&amp;" "&amp;$B14,Pontozás!$E$1:$CZ$13,N$1,FALSE)</f>
        <v>0</v>
      </c>
      <c r="O14" s="2">
        <f ca="1">HLOOKUP($A14&amp;" "&amp;$B14,Pontozás!$E$1:$CZ$13,O$1,FALSE)</f>
        <v>0</v>
      </c>
      <c r="P14" s="2">
        <f ca="1">HLOOKUP($A14&amp;" "&amp;$B14,Pontozás!$E$1:$CZ$13,P$1,FALSE)</f>
        <v>0</v>
      </c>
      <c r="Q14" s="2">
        <f ca="1">HLOOKUP($A14&amp;" "&amp;$B14,Pontozás!$E$1:$CZ$13,Q$1,FALSE)</f>
        <v>0</v>
      </c>
      <c r="R14" s="2">
        <f ca="1">HLOOKUP($A14&amp;" "&amp;$B14,Pontozás!$E$1:$CZ$13,R$1,FALSE)</f>
        <v>0</v>
      </c>
      <c r="S14" s="14">
        <f ca="1">HLOOKUP($A14&amp;" "&amp;$B14,Pontozás!$E$1:$CZ$13,S$1,FALSE)</f>
        <v>0</v>
      </c>
    </row>
    <row r="15" spans="1:19" x14ac:dyDescent="0.25">
      <c r="A15" s="9"/>
      <c r="B15" s="9"/>
      <c r="C15" s="9"/>
      <c r="D15" s="9"/>
      <c r="E15" s="9"/>
      <c r="F15" s="9"/>
      <c r="G15" s="9"/>
      <c r="H15" s="12">
        <f ca="1">HLOOKUP($A15&amp;" "&amp;$B15,Pontozás!$E$1:$CZ$13,H$1,FALSE)</f>
        <v>0</v>
      </c>
      <c r="I15" s="14">
        <f ca="1">HLOOKUP($A15&amp;" "&amp;$B15,Pontozás!$E$1:$CZ$13,I$1,FALSE)</f>
        <v>0</v>
      </c>
      <c r="J15" s="2">
        <f ca="1">HLOOKUP($A15&amp;" "&amp;$B15,Pontozás!$E$1:$CZ$13,J$1,FALSE)</f>
        <v>0</v>
      </c>
      <c r="K15" s="2">
        <f ca="1">HLOOKUP($A15&amp;" "&amp;$B15,Pontozás!$E$1:$CZ$13,K$1,FALSE)</f>
        <v>0</v>
      </c>
      <c r="L15" s="2">
        <f ca="1">HLOOKUP($A15&amp;" "&amp;$B15,Pontozás!$E$1:$CZ$13,L$1,FALSE)</f>
        <v>0</v>
      </c>
      <c r="M15" s="2">
        <f ca="1">HLOOKUP($A15&amp;" "&amp;$B15,Pontozás!$E$1:$CZ$13,M$1,FALSE)</f>
        <v>0</v>
      </c>
      <c r="N15" s="2">
        <f ca="1">HLOOKUP($A15&amp;" "&amp;$B15,Pontozás!$E$1:$CZ$13,N$1,FALSE)</f>
        <v>0</v>
      </c>
      <c r="O15" s="2">
        <f ca="1">HLOOKUP($A15&amp;" "&amp;$B15,Pontozás!$E$1:$CZ$13,O$1,FALSE)</f>
        <v>0</v>
      </c>
      <c r="P15" s="2">
        <f ca="1">HLOOKUP($A15&amp;" "&amp;$B15,Pontozás!$E$1:$CZ$13,P$1,FALSE)</f>
        <v>0</v>
      </c>
      <c r="Q15" s="2">
        <f ca="1">HLOOKUP($A15&amp;" "&amp;$B15,Pontozás!$E$1:$CZ$13,Q$1,FALSE)</f>
        <v>0</v>
      </c>
      <c r="R15" s="2">
        <f ca="1">HLOOKUP($A15&amp;" "&amp;$B15,Pontozás!$E$1:$CZ$13,R$1,FALSE)</f>
        <v>0</v>
      </c>
      <c r="S15" s="14">
        <f ca="1">HLOOKUP($A15&amp;" "&amp;$B15,Pontozás!$E$1:$CZ$13,S$1,FALSE)</f>
        <v>0</v>
      </c>
    </row>
    <row r="16" spans="1:19" x14ac:dyDescent="0.25">
      <c r="A16" s="9"/>
      <c r="B16" s="9"/>
      <c r="C16" s="9"/>
      <c r="D16" s="9"/>
      <c r="E16" s="9"/>
      <c r="F16" s="9"/>
      <c r="G16" s="9"/>
      <c r="H16" s="12">
        <f ca="1">HLOOKUP($A16&amp;" "&amp;$B16,Pontozás!$E$1:$CZ$13,H$1,FALSE)</f>
        <v>0</v>
      </c>
      <c r="I16" s="14">
        <f ca="1">HLOOKUP($A16&amp;" "&amp;$B16,Pontozás!$E$1:$CZ$13,I$1,FALSE)</f>
        <v>0</v>
      </c>
      <c r="J16" s="2">
        <f ca="1">HLOOKUP($A16&amp;" "&amp;$B16,Pontozás!$E$1:$CZ$13,J$1,FALSE)</f>
        <v>0</v>
      </c>
      <c r="K16" s="2">
        <f ca="1">HLOOKUP($A16&amp;" "&amp;$B16,Pontozás!$E$1:$CZ$13,K$1,FALSE)</f>
        <v>0</v>
      </c>
      <c r="L16" s="2">
        <f ca="1">HLOOKUP($A16&amp;" "&amp;$B16,Pontozás!$E$1:$CZ$13,L$1,FALSE)</f>
        <v>0</v>
      </c>
      <c r="M16" s="2">
        <f ca="1">HLOOKUP($A16&amp;" "&amp;$B16,Pontozás!$E$1:$CZ$13,M$1,FALSE)</f>
        <v>0</v>
      </c>
      <c r="N16" s="2">
        <f ca="1">HLOOKUP($A16&amp;" "&amp;$B16,Pontozás!$E$1:$CZ$13,N$1,FALSE)</f>
        <v>0</v>
      </c>
      <c r="O16" s="2">
        <f ca="1">HLOOKUP($A16&amp;" "&amp;$B16,Pontozás!$E$1:$CZ$13,O$1,FALSE)</f>
        <v>0</v>
      </c>
      <c r="P16" s="2">
        <f ca="1">HLOOKUP($A16&amp;" "&amp;$B16,Pontozás!$E$1:$CZ$13,P$1,FALSE)</f>
        <v>0</v>
      </c>
      <c r="Q16" s="2">
        <f ca="1">HLOOKUP($A16&amp;" "&amp;$B16,Pontozás!$E$1:$CZ$13,Q$1,FALSE)</f>
        <v>0</v>
      </c>
      <c r="R16" s="2">
        <f ca="1">HLOOKUP($A16&amp;" "&amp;$B16,Pontozás!$E$1:$CZ$13,R$1,FALSE)</f>
        <v>0</v>
      </c>
      <c r="S16" s="14">
        <f ca="1">HLOOKUP($A16&amp;" "&amp;$B16,Pontozás!$E$1:$CZ$13,S$1,FALSE)</f>
        <v>0</v>
      </c>
    </row>
    <row r="17" spans="1:19" x14ac:dyDescent="0.25">
      <c r="A17" s="9"/>
      <c r="B17" s="9"/>
      <c r="C17" s="9"/>
      <c r="D17" s="9"/>
      <c r="E17" s="9"/>
      <c r="F17" s="9"/>
      <c r="G17" s="9"/>
      <c r="H17" s="12">
        <f ca="1">HLOOKUP($A17&amp;" "&amp;$B17,Pontozás!$E$1:$CZ$13,H$1,FALSE)</f>
        <v>0</v>
      </c>
      <c r="I17" s="14">
        <f ca="1">HLOOKUP($A17&amp;" "&amp;$B17,Pontozás!$E$1:$CZ$13,I$1,FALSE)</f>
        <v>0</v>
      </c>
      <c r="J17" s="2">
        <f ca="1">HLOOKUP($A17&amp;" "&amp;$B17,Pontozás!$E$1:$CZ$13,J$1,FALSE)</f>
        <v>0</v>
      </c>
      <c r="K17" s="2">
        <f ca="1">HLOOKUP($A17&amp;" "&amp;$B17,Pontozás!$E$1:$CZ$13,K$1,FALSE)</f>
        <v>0</v>
      </c>
      <c r="L17" s="2">
        <f ca="1">HLOOKUP($A17&amp;" "&amp;$B17,Pontozás!$E$1:$CZ$13,L$1,FALSE)</f>
        <v>0</v>
      </c>
      <c r="M17" s="2">
        <f ca="1">HLOOKUP($A17&amp;" "&amp;$B17,Pontozás!$E$1:$CZ$13,M$1,FALSE)</f>
        <v>0</v>
      </c>
      <c r="N17" s="2">
        <f ca="1">HLOOKUP($A17&amp;" "&amp;$B17,Pontozás!$E$1:$CZ$13,N$1,FALSE)</f>
        <v>0</v>
      </c>
      <c r="O17" s="2">
        <f ca="1">HLOOKUP($A17&amp;" "&amp;$B17,Pontozás!$E$1:$CZ$13,O$1,FALSE)</f>
        <v>0</v>
      </c>
      <c r="P17" s="2">
        <f ca="1">HLOOKUP($A17&amp;" "&amp;$B17,Pontozás!$E$1:$CZ$13,P$1,FALSE)</f>
        <v>0</v>
      </c>
      <c r="Q17" s="2">
        <f ca="1">HLOOKUP($A17&amp;" "&amp;$B17,Pontozás!$E$1:$CZ$13,Q$1,FALSE)</f>
        <v>0</v>
      </c>
      <c r="R17" s="2">
        <f ca="1">HLOOKUP($A17&amp;" "&amp;$B17,Pontozás!$E$1:$CZ$13,R$1,FALSE)</f>
        <v>0</v>
      </c>
      <c r="S17" s="14">
        <f ca="1">HLOOKUP($A17&amp;" "&amp;$B17,Pontozás!$E$1:$CZ$13,S$1,FALSE)</f>
        <v>0</v>
      </c>
    </row>
    <row r="18" spans="1:19" x14ac:dyDescent="0.25">
      <c r="A18" s="9"/>
      <c r="B18" s="9"/>
      <c r="C18" s="9"/>
      <c r="D18" s="9"/>
      <c r="E18" s="9"/>
      <c r="F18" s="9"/>
      <c r="G18" s="9"/>
      <c r="H18" s="12">
        <f ca="1">HLOOKUP($A18&amp;" "&amp;$B18,Pontozás!$E$1:$CZ$13,H$1,FALSE)</f>
        <v>0</v>
      </c>
      <c r="I18" s="14">
        <f ca="1">HLOOKUP($A18&amp;" "&amp;$B18,Pontozás!$E$1:$CZ$13,I$1,FALSE)</f>
        <v>0</v>
      </c>
      <c r="J18" s="2">
        <f ca="1">HLOOKUP($A18&amp;" "&amp;$B18,Pontozás!$E$1:$CZ$13,J$1,FALSE)</f>
        <v>0</v>
      </c>
      <c r="K18" s="2">
        <f ca="1">HLOOKUP($A18&amp;" "&amp;$B18,Pontozás!$E$1:$CZ$13,K$1,FALSE)</f>
        <v>0</v>
      </c>
      <c r="L18" s="2">
        <f ca="1">HLOOKUP($A18&amp;" "&amp;$B18,Pontozás!$E$1:$CZ$13,L$1,FALSE)</f>
        <v>0</v>
      </c>
      <c r="M18" s="2">
        <f ca="1">HLOOKUP($A18&amp;" "&amp;$B18,Pontozás!$E$1:$CZ$13,M$1,FALSE)</f>
        <v>0</v>
      </c>
      <c r="N18" s="2">
        <f ca="1">HLOOKUP($A18&amp;" "&amp;$B18,Pontozás!$E$1:$CZ$13,N$1,FALSE)</f>
        <v>0</v>
      </c>
      <c r="O18" s="2">
        <f ca="1">HLOOKUP($A18&amp;" "&amp;$B18,Pontozás!$E$1:$CZ$13,O$1,FALSE)</f>
        <v>0</v>
      </c>
      <c r="P18" s="2">
        <f ca="1">HLOOKUP($A18&amp;" "&amp;$B18,Pontozás!$E$1:$CZ$13,P$1,FALSE)</f>
        <v>0</v>
      </c>
      <c r="Q18" s="2">
        <f ca="1">HLOOKUP($A18&amp;" "&amp;$B18,Pontozás!$E$1:$CZ$13,Q$1,FALSE)</f>
        <v>0</v>
      </c>
      <c r="R18" s="2">
        <f ca="1">HLOOKUP($A18&amp;" "&amp;$B18,Pontozás!$E$1:$CZ$13,R$1,FALSE)</f>
        <v>0</v>
      </c>
      <c r="S18" s="14">
        <f ca="1">HLOOKUP($A18&amp;" "&amp;$B18,Pontozás!$E$1:$CZ$13,S$1,FALSE)</f>
        <v>0</v>
      </c>
    </row>
    <row r="19" spans="1:19" x14ac:dyDescent="0.25">
      <c r="A19" s="9"/>
      <c r="B19" s="9"/>
      <c r="C19" s="9"/>
      <c r="D19" s="9"/>
      <c r="E19" s="9"/>
      <c r="F19" s="9"/>
      <c r="G19" s="9"/>
      <c r="H19" s="12">
        <f ca="1">HLOOKUP($A19&amp;" "&amp;$B19,Pontozás!$E$1:$CZ$13,H$1,FALSE)</f>
        <v>0</v>
      </c>
      <c r="I19" s="14">
        <f ca="1">HLOOKUP($A19&amp;" "&amp;$B19,Pontozás!$E$1:$CZ$13,I$1,FALSE)</f>
        <v>0</v>
      </c>
      <c r="J19" s="2">
        <f ca="1">HLOOKUP($A19&amp;" "&amp;$B19,Pontozás!$E$1:$CZ$13,J$1,FALSE)</f>
        <v>0</v>
      </c>
      <c r="K19" s="2">
        <f ca="1">HLOOKUP($A19&amp;" "&amp;$B19,Pontozás!$E$1:$CZ$13,K$1,FALSE)</f>
        <v>0</v>
      </c>
      <c r="L19" s="2">
        <f ca="1">HLOOKUP($A19&amp;" "&amp;$B19,Pontozás!$E$1:$CZ$13,L$1,FALSE)</f>
        <v>0</v>
      </c>
      <c r="M19" s="2">
        <f ca="1">HLOOKUP($A19&amp;" "&amp;$B19,Pontozás!$E$1:$CZ$13,M$1,FALSE)</f>
        <v>0</v>
      </c>
      <c r="N19" s="2">
        <f ca="1">HLOOKUP($A19&amp;" "&amp;$B19,Pontozás!$E$1:$CZ$13,N$1,FALSE)</f>
        <v>0</v>
      </c>
      <c r="O19" s="2">
        <f ca="1">HLOOKUP($A19&amp;" "&amp;$B19,Pontozás!$E$1:$CZ$13,O$1,FALSE)</f>
        <v>0</v>
      </c>
      <c r="P19" s="2">
        <f ca="1">HLOOKUP($A19&amp;" "&amp;$B19,Pontozás!$E$1:$CZ$13,P$1,FALSE)</f>
        <v>0</v>
      </c>
      <c r="Q19" s="2">
        <f ca="1">HLOOKUP($A19&amp;" "&amp;$B19,Pontozás!$E$1:$CZ$13,Q$1,FALSE)</f>
        <v>0</v>
      </c>
      <c r="R19" s="2">
        <f ca="1">HLOOKUP($A19&amp;" "&amp;$B19,Pontozás!$E$1:$CZ$13,R$1,FALSE)</f>
        <v>0</v>
      </c>
      <c r="S19" s="14">
        <f ca="1">HLOOKUP($A19&amp;" "&amp;$B19,Pontozás!$E$1:$CZ$13,S$1,FALSE)</f>
        <v>0</v>
      </c>
    </row>
    <row r="20" spans="1:19" x14ac:dyDescent="0.25">
      <c r="A20" s="9"/>
      <c r="B20" s="9"/>
      <c r="C20" s="9"/>
      <c r="D20" s="9"/>
      <c r="E20" s="9"/>
      <c r="F20" s="9"/>
      <c r="G20" s="9"/>
      <c r="H20" s="12">
        <f ca="1">HLOOKUP($A20&amp;" "&amp;$B20,Pontozás!$E$1:$CZ$13,H$1,FALSE)</f>
        <v>0</v>
      </c>
      <c r="I20" s="14">
        <f ca="1">HLOOKUP($A20&amp;" "&amp;$B20,Pontozás!$E$1:$CZ$13,I$1,FALSE)</f>
        <v>0</v>
      </c>
      <c r="J20" s="2">
        <f ca="1">HLOOKUP($A20&amp;" "&amp;$B20,Pontozás!$E$1:$CZ$13,J$1,FALSE)</f>
        <v>0</v>
      </c>
      <c r="K20" s="2">
        <f ca="1">HLOOKUP($A20&amp;" "&amp;$B20,Pontozás!$E$1:$CZ$13,K$1,FALSE)</f>
        <v>0</v>
      </c>
      <c r="L20" s="2">
        <f ca="1">HLOOKUP($A20&amp;" "&amp;$B20,Pontozás!$E$1:$CZ$13,L$1,FALSE)</f>
        <v>0</v>
      </c>
      <c r="M20" s="2">
        <f ca="1">HLOOKUP($A20&amp;" "&amp;$B20,Pontozás!$E$1:$CZ$13,M$1,FALSE)</f>
        <v>0</v>
      </c>
      <c r="N20" s="2">
        <f ca="1">HLOOKUP($A20&amp;" "&amp;$B20,Pontozás!$E$1:$CZ$13,N$1,FALSE)</f>
        <v>0</v>
      </c>
      <c r="O20" s="2">
        <f ca="1">HLOOKUP($A20&amp;" "&amp;$B20,Pontozás!$E$1:$CZ$13,O$1,FALSE)</f>
        <v>0</v>
      </c>
      <c r="P20" s="2">
        <f ca="1">HLOOKUP($A20&amp;" "&amp;$B20,Pontozás!$E$1:$CZ$13,P$1,FALSE)</f>
        <v>0</v>
      </c>
      <c r="Q20" s="2">
        <f ca="1">HLOOKUP($A20&amp;" "&amp;$B20,Pontozás!$E$1:$CZ$13,Q$1,FALSE)</f>
        <v>0</v>
      </c>
      <c r="R20" s="2">
        <f ca="1">HLOOKUP($A20&amp;" "&amp;$B20,Pontozás!$E$1:$CZ$13,R$1,FALSE)</f>
        <v>0</v>
      </c>
      <c r="S20" s="14">
        <f ca="1">HLOOKUP($A20&amp;" "&amp;$B20,Pontozás!$E$1:$CZ$13,S$1,FALSE)</f>
        <v>0</v>
      </c>
    </row>
    <row r="21" spans="1:19" x14ac:dyDescent="0.25">
      <c r="A21" s="9"/>
      <c r="B21" s="9"/>
      <c r="C21" s="9"/>
      <c r="D21" s="9"/>
      <c r="E21" s="9"/>
      <c r="F21" s="9"/>
      <c r="G21" s="9"/>
      <c r="H21" s="12">
        <f ca="1">HLOOKUP($A21&amp;" "&amp;$B21,Pontozás!$E$1:$CZ$13,H$1,FALSE)</f>
        <v>0</v>
      </c>
      <c r="I21" s="14">
        <f ca="1">HLOOKUP($A21&amp;" "&amp;$B21,Pontozás!$E$1:$CZ$13,I$1,FALSE)</f>
        <v>0</v>
      </c>
      <c r="J21" s="2">
        <f ca="1">HLOOKUP($A21&amp;" "&amp;$B21,Pontozás!$E$1:$CZ$13,J$1,FALSE)</f>
        <v>0</v>
      </c>
      <c r="K21" s="2">
        <f ca="1">HLOOKUP($A21&amp;" "&amp;$B21,Pontozás!$E$1:$CZ$13,K$1,FALSE)</f>
        <v>0</v>
      </c>
      <c r="L21" s="2">
        <f ca="1">HLOOKUP($A21&amp;" "&amp;$B21,Pontozás!$E$1:$CZ$13,L$1,FALSE)</f>
        <v>0</v>
      </c>
      <c r="M21" s="2">
        <f ca="1">HLOOKUP($A21&amp;" "&amp;$B21,Pontozás!$E$1:$CZ$13,M$1,FALSE)</f>
        <v>0</v>
      </c>
      <c r="N21" s="2">
        <f ca="1">HLOOKUP($A21&amp;" "&amp;$B21,Pontozás!$E$1:$CZ$13,N$1,FALSE)</f>
        <v>0</v>
      </c>
      <c r="O21" s="2">
        <f ca="1">HLOOKUP($A21&amp;" "&amp;$B21,Pontozás!$E$1:$CZ$13,O$1,FALSE)</f>
        <v>0</v>
      </c>
      <c r="P21" s="2">
        <f ca="1">HLOOKUP($A21&amp;" "&amp;$B21,Pontozás!$E$1:$CZ$13,P$1,FALSE)</f>
        <v>0</v>
      </c>
      <c r="Q21" s="2">
        <f ca="1">HLOOKUP($A21&amp;" "&amp;$B21,Pontozás!$E$1:$CZ$13,Q$1,FALSE)</f>
        <v>0</v>
      </c>
      <c r="R21" s="2">
        <f ca="1">HLOOKUP($A21&amp;" "&amp;$B21,Pontozás!$E$1:$CZ$13,R$1,FALSE)</f>
        <v>0</v>
      </c>
      <c r="S21" s="14">
        <f ca="1">HLOOKUP($A21&amp;" "&amp;$B21,Pontozás!$E$1:$CZ$13,S$1,FALSE)</f>
        <v>0</v>
      </c>
    </row>
    <row r="22" spans="1:19" x14ac:dyDescent="0.25">
      <c r="A22" s="9"/>
      <c r="B22" s="9"/>
      <c r="C22" s="9"/>
      <c r="D22" s="9"/>
      <c r="E22" s="9"/>
      <c r="F22" s="9"/>
      <c r="G22" s="9"/>
      <c r="H22" s="12">
        <f ca="1">HLOOKUP($A22&amp;" "&amp;$B22,Pontozás!$E$1:$CZ$13,H$1,FALSE)</f>
        <v>0</v>
      </c>
      <c r="I22" s="14">
        <f ca="1">HLOOKUP($A22&amp;" "&amp;$B22,Pontozás!$E$1:$CZ$13,I$1,FALSE)</f>
        <v>0</v>
      </c>
      <c r="J22" s="2">
        <f ca="1">HLOOKUP($A22&amp;" "&amp;$B22,Pontozás!$E$1:$CZ$13,J$1,FALSE)</f>
        <v>0</v>
      </c>
      <c r="K22" s="2">
        <f ca="1">HLOOKUP($A22&amp;" "&amp;$B22,Pontozás!$E$1:$CZ$13,K$1,FALSE)</f>
        <v>0</v>
      </c>
      <c r="L22" s="2">
        <f ca="1">HLOOKUP($A22&amp;" "&amp;$B22,Pontozás!$E$1:$CZ$13,L$1,FALSE)</f>
        <v>0</v>
      </c>
      <c r="M22" s="2">
        <f ca="1">HLOOKUP($A22&amp;" "&amp;$B22,Pontozás!$E$1:$CZ$13,M$1,FALSE)</f>
        <v>0</v>
      </c>
      <c r="N22" s="2">
        <f ca="1">HLOOKUP($A22&amp;" "&amp;$B22,Pontozás!$E$1:$CZ$13,N$1,FALSE)</f>
        <v>0</v>
      </c>
      <c r="O22" s="2">
        <f ca="1">HLOOKUP($A22&amp;" "&amp;$B22,Pontozás!$E$1:$CZ$13,O$1,FALSE)</f>
        <v>0</v>
      </c>
      <c r="P22" s="2">
        <f ca="1">HLOOKUP($A22&amp;" "&amp;$B22,Pontozás!$E$1:$CZ$13,P$1,FALSE)</f>
        <v>0</v>
      </c>
      <c r="Q22" s="2">
        <f ca="1">HLOOKUP($A22&amp;" "&amp;$B22,Pontozás!$E$1:$CZ$13,Q$1,FALSE)</f>
        <v>0</v>
      </c>
      <c r="R22" s="2">
        <f ca="1">HLOOKUP($A22&amp;" "&amp;$B22,Pontozás!$E$1:$CZ$13,R$1,FALSE)</f>
        <v>0</v>
      </c>
      <c r="S22" s="14">
        <f ca="1">HLOOKUP($A22&amp;" "&amp;$B22,Pontozás!$E$1:$CZ$13,S$1,FALSE)</f>
        <v>0</v>
      </c>
    </row>
    <row r="23" spans="1:19" x14ac:dyDescent="0.25">
      <c r="A23" s="9"/>
      <c r="B23" s="9"/>
      <c r="C23" s="9"/>
      <c r="D23" s="9"/>
      <c r="E23" s="9"/>
      <c r="F23" s="9"/>
      <c r="G23" s="9"/>
      <c r="H23" s="12">
        <f ca="1">HLOOKUP($A23&amp;" "&amp;$B23,Pontozás!$E$1:$CZ$13,H$1,FALSE)</f>
        <v>0</v>
      </c>
      <c r="I23" s="14">
        <f ca="1">HLOOKUP($A23&amp;" "&amp;$B23,Pontozás!$E$1:$CZ$13,I$1,FALSE)</f>
        <v>0</v>
      </c>
      <c r="J23" s="2">
        <f ca="1">HLOOKUP($A23&amp;" "&amp;$B23,Pontozás!$E$1:$CZ$13,J$1,FALSE)</f>
        <v>0</v>
      </c>
      <c r="K23" s="2">
        <f ca="1">HLOOKUP($A23&amp;" "&amp;$B23,Pontozás!$E$1:$CZ$13,K$1,FALSE)</f>
        <v>0</v>
      </c>
      <c r="L23" s="2">
        <f ca="1">HLOOKUP($A23&amp;" "&amp;$B23,Pontozás!$E$1:$CZ$13,L$1,FALSE)</f>
        <v>0</v>
      </c>
      <c r="M23" s="2">
        <f ca="1">HLOOKUP($A23&amp;" "&amp;$B23,Pontozás!$E$1:$CZ$13,M$1,FALSE)</f>
        <v>0</v>
      </c>
      <c r="N23" s="2">
        <f ca="1">HLOOKUP($A23&amp;" "&amp;$B23,Pontozás!$E$1:$CZ$13,N$1,FALSE)</f>
        <v>0</v>
      </c>
      <c r="O23" s="2">
        <f ca="1">HLOOKUP($A23&amp;" "&amp;$B23,Pontozás!$E$1:$CZ$13,O$1,FALSE)</f>
        <v>0</v>
      </c>
      <c r="P23" s="2">
        <f ca="1">HLOOKUP($A23&amp;" "&amp;$B23,Pontozás!$E$1:$CZ$13,P$1,FALSE)</f>
        <v>0</v>
      </c>
      <c r="Q23" s="2">
        <f ca="1">HLOOKUP($A23&amp;" "&amp;$B23,Pontozás!$E$1:$CZ$13,Q$1,FALSE)</f>
        <v>0</v>
      </c>
      <c r="R23" s="2">
        <f ca="1">HLOOKUP($A23&amp;" "&amp;$B23,Pontozás!$E$1:$CZ$13,R$1,FALSE)</f>
        <v>0</v>
      </c>
      <c r="S23" s="14">
        <f ca="1">HLOOKUP($A23&amp;" "&amp;$B23,Pontozás!$E$1:$CZ$13,S$1,FALSE)</f>
        <v>0</v>
      </c>
    </row>
    <row r="24" spans="1:19" x14ac:dyDescent="0.25">
      <c r="A24" s="9"/>
      <c r="B24" s="9"/>
      <c r="C24" s="9"/>
      <c r="D24" s="9"/>
      <c r="E24" s="9"/>
      <c r="F24" s="9"/>
      <c r="G24" s="9"/>
      <c r="H24" s="12">
        <f ca="1">HLOOKUP($A24&amp;" "&amp;$B24,Pontozás!$E$1:$CZ$13,H$1,FALSE)</f>
        <v>0</v>
      </c>
      <c r="I24" s="14">
        <f ca="1">HLOOKUP($A24&amp;" "&amp;$B24,Pontozás!$E$1:$CZ$13,I$1,FALSE)</f>
        <v>0</v>
      </c>
      <c r="J24" s="2">
        <f ca="1">HLOOKUP($A24&amp;" "&amp;$B24,Pontozás!$E$1:$CZ$13,J$1,FALSE)</f>
        <v>0</v>
      </c>
      <c r="K24" s="2">
        <f ca="1">HLOOKUP($A24&amp;" "&amp;$B24,Pontozás!$E$1:$CZ$13,K$1,FALSE)</f>
        <v>0</v>
      </c>
      <c r="L24" s="2">
        <f ca="1">HLOOKUP($A24&amp;" "&amp;$B24,Pontozás!$E$1:$CZ$13,L$1,FALSE)</f>
        <v>0</v>
      </c>
      <c r="M24" s="2">
        <f ca="1">HLOOKUP($A24&amp;" "&amp;$B24,Pontozás!$E$1:$CZ$13,M$1,FALSE)</f>
        <v>0</v>
      </c>
      <c r="N24" s="2">
        <f ca="1">HLOOKUP($A24&amp;" "&amp;$B24,Pontozás!$E$1:$CZ$13,N$1,FALSE)</f>
        <v>0</v>
      </c>
      <c r="O24" s="2">
        <f ca="1">HLOOKUP($A24&amp;" "&amp;$B24,Pontozás!$E$1:$CZ$13,O$1,FALSE)</f>
        <v>0</v>
      </c>
      <c r="P24" s="2">
        <f ca="1">HLOOKUP($A24&amp;" "&amp;$B24,Pontozás!$E$1:$CZ$13,P$1,FALSE)</f>
        <v>0</v>
      </c>
      <c r="Q24" s="2">
        <f ca="1">HLOOKUP($A24&amp;" "&amp;$B24,Pontozás!$E$1:$CZ$13,Q$1,FALSE)</f>
        <v>0</v>
      </c>
      <c r="R24" s="2">
        <f ca="1">HLOOKUP($A24&amp;" "&amp;$B24,Pontozás!$E$1:$CZ$13,R$1,FALSE)</f>
        <v>0</v>
      </c>
      <c r="S24" s="14">
        <f ca="1">HLOOKUP($A24&amp;" "&amp;$B24,Pontozás!$E$1:$CZ$13,S$1,FALSE)</f>
        <v>0</v>
      </c>
    </row>
    <row r="25" spans="1:19" x14ac:dyDescent="0.25">
      <c r="A25" s="9"/>
      <c r="B25" s="9"/>
      <c r="C25" s="9"/>
      <c r="D25" s="9"/>
      <c r="E25" s="9"/>
      <c r="F25" s="9"/>
      <c r="G25" s="9"/>
      <c r="H25" s="12">
        <f ca="1">HLOOKUP($A25&amp;" "&amp;$B25,Pontozás!$E$1:$CZ$13,H$1,FALSE)</f>
        <v>0</v>
      </c>
      <c r="I25" s="14">
        <f ca="1">HLOOKUP($A25&amp;" "&amp;$B25,Pontozás!$E$1:$CZ$13,I$1,FALSE)</f>
        <v>0</v>
      </c>
      <c r="J25" s="2">
        <f ca="1">HLOOKUP($A25&amp;" "&amp;$B25,Pontozás!$E$1:$CZ$13,J$1,FALSE)</f>
        <v>0</v>
      </c>
      <c r="K25" s="2">
        <f ca="1">HLOOKUP($A25&amp;" "&amp;$B25,Pontozás!$E$1:$CZ$13,K$1,FALSE)</f>
        <v>0</v>
      </c>
      <c r="L25" s="2">
        <f ca="1">HLOOKUP($A25&amp;" "&amp;$B25,Pontozás!$E$1:$CZ$13,L$1,FALSE)</f>
        <v>0</v>
      </c>
      <c r="M25" s="2">
        <f ca="1">HLOOKUP($A25&amp;" "&amp;$B25,Pontozás!$E$1:$CZ$13,M$1,FALSE)</f>
        <v>0</v>
      </c>
      <c r="N25" s="2">
        <f ca="1">HLOOKUP($A25&amp;" "&amp;$B25,Pontozás!$E$1:$CZ$13,N$1,FALSE)</f>
        <v>0</v>
      </c>
      <c r="O25" s="2">
        <f ca="1">HLOOKUP($A25&amp;" "&amp;$B25,Pontozás!$E$1:$CZ$13,O$1,FALSE)</f>
        <v>0</v>
      </c>
      <c r="P25" s="2">
        <f ca="1">HLOOKUP($A25&amp;" "&amp;$B25,Pontozás!$E$1:$CZ$13,P$1,FALSE)</f>
        <v>0</v>
      </c>
      <c r="Q25" s="2">
        <f ca="1">HLOOKUP($A25&amp;" "&amp;$B25,Pontozás!$E$1:$CZ$13,Q$1,FALSE)</f>
        <v>0</v>
      </c>
      <c r="R25" s="2">
        <f ca="1">HLOOKUP($A25&amp;" "&amp;$B25,Pontozás!$E$1:$CZ$13,R$1,FALSE)</f>
        <v>0</v>
      </c>
      <c r="S25" s="14">
        <f ca="1">HLOOKUP($A25&amp;" "&amp;$B25,Pontozás!$E$1:$CZ$13,S$1,FALSE)</f>
        <v>0</v>
      </c>
    </row>
    <row r="26" spans="1:19" x14ac:dyDescent="0.25">
      <c r="A26" s="9"/>
      <c r="B26" s="9"/>
      <c r="C26" s="9"/>
      <c r="D26" s="9"/>
      <c r="E26" s="9"/>
      <c r="F26" s="9"/>
      <c r="G26" s="9"/>
      <c r="H26" s="12">
        <f ca="1">HLOOKUP($A26&amp;" "&amp;$B26,Pontozás!$E$1:$CZ$13,H$1,FALSE)</f>
        <v>0</v>
      </c>
      <c r="I26" s="14">
        <f ca="1">HLOOKUP($A26&amp;" "&amp;$B26,Pontozás!$E$1:$CZ$13,I$1,FALSE)</f>
        <v>0</v>
      </c>
      <c r="J26" s="2">
        <f ca="1">HLOOKUP($A26&amp;" "&amp;$B26,Pontozás!$E$1:$CZ$13,J$1,FALSE)</f>
        <v>0</v>
      </c>
      <c r="K26" s="2">
        <f ca="1">HLOOKUP($A26&amp;" "&amp;$B26,Pontozás!$E$1:$CZ$13,K$1,FALSE)</f>
        <v>0</v>
      </c>
      <c r="L26" s="2">
        <f ca="1">HLOOKUP($A26&amp;" "&amp;$B26,Pontozás!$E$1:$CZ$13,L$1,FALSE)</f>
        <v>0</v>
      </c>
      <c r="M26" s="2">
        <f ca="1">HLOOKUP($A26&amp;" "&amp;$B26,Pontozás!$E$1:$CZ$13,M$1,FALSE)</f>
        <v>0</v>
      </c>
      <c r="N26" s="2">
        <f ca="1">HLOOKUP($A26&amp;" "&amp;$B26,Pontozás!$E$1:$CZ$13,N$1,FALSE)</f>
        <v>0</v>
      </c>
      <c r="O26" s="2">
        <f ca="1">HLOOKUP($A26&amp;" "&amp;$B26,Pontozás!$E$1:$CZ$13,O$1,FALSE)</f>
        <v>0</v>
      </c>
      <c r="P26" s="2">
        <f ca="1">HLOOKUP($A26&amp;" "&amp;$B26,Pontozás!$E$1:$CZ$13,P$1,FALSE)</f>
        <v>0</v>
      </c>
      <c r="Q26" s="2">
        <f ca="1">HLOOKUP($A26&amp;" "&amp;$B26,Pontozás!$E$1:$CZ$13,Q$1,FALSE)</f>
        <v>0</v>
      </c>
      <c r="R26" s="2">
        <f ca="1">HLOOKUP($A26&amp;" "&amp;$B26,Pontozás!$E$1:$CZ$13,R$1,FALSE)</f>
        <v>0</v>
      </c>
      <c r="S26" s="14">
        <f ca="1">HLOOKUP($A26&amp;" "&amp;$B26,Pontozás!$E$1:$CZ$13,S$1,FALSE)</f>
        <v>0</v>
      </c>
    </row>
    <row r="27" spans="1:19" x14ac:dyDescent="0.25">
      <c r="A27" s="9"/>
      <c r="B27" s="9"/>
      <c r="C27" s="9"/>
      <c r="D27" s="9"/>
      <c r="E27" s="9"/>
      <c r="F27" s="9"/>
      <c r="G27" s="9"/>
      <c r="H27" s="12">
        <f ca="1">HLOOKUP($A27&amp;" "&amp;$B27,Pontozás!$E$1:$CZ$13,H$1,FALSE)</f>
        <v>0</v>
      </c>
      <c r="I27" s="14">
        <f ca="1">HLOOKUP($A27&amp;" "&amp;$B27,Pontozás!$E$1:$CZ$13,I$1,FALSE)</f>
        <v>0</v>
      </c>
      <c r="J27" s="2">
        <f ca="1">HLOOKUP($A27&amp;" "&amp;$B27,Pontozás!$E$1:$CZ$13,J$1,FALSE)</f>
        <v>0</v>
      </c>
      <c r="K27" s="2">
        <f ca="1">HLOOKUP($A27&amp;" "&amp;$B27,Pontozás!$E$1:$CZ$13,K$1,FALSE)</f>
        <v>0</v>
      </c>
      <c r="L27" s="2">
        <f ca="1">HLOOKUP($A27&amp;" "&amp;$B27,Pontozás!$E$1:$CZ$13,L$1,FALSE)</f>
        <v>0</v>
      </c>
      <c r="M27" s="2">
        <f ca="1">HLOOKUP($A27&amp;" "&amp;$B27,Pontozás!$E$1:$CZ$13,M$1,FALSE)</f>
        <v>0</v>
      </c>
      <c r="N27" s="2">
        <f ca="1">HLOOKUP($A27&amp;" "&amp;$B27,Pontozás!$E$1:$CZ$13,N$1,FALSE)</f>
        <v>0</v>
      </c>
      <c r="O27" s="2">
        <f ca="1">HLOOKUP($A27&amp;" "&amp;$B27,Pontozás!$E$1:$CZ$13,O$1,FALSE)</f>
        <v>0</v>
      </c>
      <c r="P27" s="2">
        <f ca="1">HLOOKUP($A27&amp;" "&amp;$B27,Pontozás!$E$1:$CZ$13,P$1,FALSE)</f>
        <v>0</v>
      </c>
      <c r="Q27" s="2">
        <f ca="1">HLOOKUP($A27&amp;" "&amp;$B27,Pontozás!$E$1:$CZ$13,Q$1,FALSE)</f>
        <v>0</v>
      </c>
      <c r="R27" s="2">
        <f ca="1">HLOOKUP($A27&amp;" "&amp;$B27,Pontozás!$E$1:$CZ$13,R$1,FALSE)</f>
        <v>0</v>
      </c>
      <c r="S27" s="14">
        <f ca="1">HLOOKUP($A27&amp;" "&amp;$B27,Pontozás!$E$1:$CZ$13,S$1,FALSE)</f>
        <v>0</v>
      </c>
    </row>
    <row r="28" spans="1:19" x14ac:dyDescent="0.25">
      <c r="A28" s="9"/>
      <c r="B28" s="9"/>
      <c r="C28" s="9"/>
      <c r="D28" s="9"/>
      <c r="E28" s="9"/>
      <c r="F28" s="9"/>
      <c r="G28" s="9"/>
      <c r="H28" s="12">
        <f ca="1">HLOOKUP($A28&amp;" "&amp;$B28,Pontozás!$E$1:$CZ$13,H$1,FALSE)</f>
        <v>0</v>
      </c>
      <c r="I28" s="14">
        <f ca="1">HLOOKUP($A28&amp;" "&amp;$B28,Pontozás!$E$1:$CZ$13,I$1,FALSE)</f>
        <v>0</v>
      </c>
      <c r="J28" s="2">
        <f ca="1">HLOOKUP($A28&amp;" "&amp;$B28,Pontozás!$E$1:$CZ$13,J$1,FALSE)</f>
        <v>0</v>
      </c>
      <c r="K28" s="2">
        <f ca="1">HLOOKUP($A28&amp;" "&amp;$B28,Pontozás!$E$1:$CZ$13,K$1,FALSE)</f>
        <v>0</v>
      </c>
      <c r="L28" s="2">
        <f ca="1">HLOOKUP($A28&amp;" "&amp;$B28,Pontozás!$E$1:$CZ$13,L$1,FALSE)</f>
        <v>0</v>
      </c>
      <c r="M28" s="2">
        <f ca="1">HLOOKUP($A28&amp;" "&amp;$B28,Pontozás!$E$1:$CZ$13,M$1,FALSE)</f>
        <v>0</v>
      </c>
      <c r="N28" s="2">
        <f ca="1">HLOOKUP($A28&amp;" "&amp;$B28,Pontozás!$E$1:$CZ$13,N$1,FALSE)</f>
        <v>0</v>
      </c>
      <c r="O28" s="2">
        <f ca="1">HLOOKUP($A28&amp;" "&amp;$B28,Pontozás!$E$1:$CZ$13,O$1,FALSE)</f>
        <v>0</v>
      </c>
      <c r="P28" s="2">
        <f ca="1">HLOOKUP($A28&amp;" "&amp;$B28,Pontozás!$E$1:$CZ$13,P$1,FALSE)</f>
        <v>0</v>
      </c>
      <c r="Q28" s="2">
        <f ca="1">HLOOKUP($A28&amp;" "&amp;$B28,Pontozás!$E$1:$CZ$13,Q$1,FALSE)</f>
        <v>0</v>
      </c>
      <c r="R28" s="2">
        <f ca="1">HLOOKUP($A28&amp;" "&amp;$B28,Pontozás!$E$1:$CZ$13,R$1,FALSE)</f>
        <v>0</v>
      </c>
      <c r="S28" s="14">
        <f ca="1">HLOOKUP($A28&amp;" "&amp;$B28,Pontozás!$E$1:$CZ$13,S$1,FALSE)</f>
        <v>0</v>
      </c>
    </row>
    <row r="29" spans="1:19" x14ac:dyDescent="0.25">
      <c r="A29" s="9"/>
      <c r="B29" s="9"/>
      <c r="C29" s="9"/>
      <c r="D29" s="9"/>
      <c r="E29" s="9"/>
      <c r="F29" s="9"/>
      <c r="G29" s="9"/>
      <c r="H29" s="12">
        <f ca="1">HLOOKUP($A29&amp;" "&amp;$B29,Pontozás!$E$1:$CZ$13,H$1,FALSE)</f>
        <v>0</v>
      </c>
      <c r="I29" s="14">
        <f ca="1">HLOOKUP($A29&amp;" "&amp;$B29,Pontozás!$E$1:$CZ$13,I$1,FALSE)</f>
        <v>0</v>
      </c>
      <c r="J29" s="2">
        <f ca="1">HLOOKUP($A29&amp;" "&amp;$B29,Pontozás!$E$1:$CZ$13,J$1,FALSE)</f>
        <v>0</v>
      </c>
      <c r="K29" s="2">
        <f ca="1">HLOOKUP($A29&amp;" "&amp;$B29,Pontozás!$E$1:$CZ$13,K$1,FALSE)</f>
        <v>0</v>
      </c>
      <c r="L29" s="2">
        <f ca="1">HLOOKUP($A29&amp;" "&amp;$B29,Pontozás!$E$1:$CZ$13,L$1,FALSE)</f>
        <v>0</v>
      </c>
      <c r="M29" s="2">
        <f ca="1">HLOOKUP($A29&amp;" "&amp;$B29,Pontozás!$E$1:$CZ$13,M$1,FALSE)</f>
        <v>0</v>
      </c>
      <c r="N29" s="2">
        <f ca="1">HLOOKUP($A29&amp;" "&amp;$B29,Pontozás!$E$1:$CZ$13,N$1,FALSE)</f>
        <v>0</v>
      </c>
      <c r="O29" s="2">
        <f ca="1">HLOOKUP($A29&amp;" "&amp;$B29,Pontozás!$E$1:$CZ$13,O$1,FALSE)</f>
        <v>0</v>
      </c>
      <c r="P29" s="2">
        <f ca="1">HLOOKUP($A29&amp;" "&amp;$B29,Pontozás!$E$1:$CZ$13,P$1,FALSE)</f>
        <v>0</v>
      </c>
      <c r="Q29" s="2">
        <f ca="1">HLOOKUP($A29&amp;" "&amp;$B29,Pontozás!$E$1:$CZ$13,Q$1,FALSE)</f>
        <v>0</v>
      </c>
      <c r="R29" s="2">
        <f ca="1">HLOOKUP($A29&amp;" "&amp;$B29,Pontozás!$E$1:$CZ$13,R$1,FALSE)</f>
        <v>0</v>
      </c>
      <c r="S29" s="14">
        <f ca="1">HLOOKUP($A29&amp;" "&amp;$B29,Pontozás!$E$1:$CZ$13,S$1,FALSE)</f>
        <v>0</v>
      </c>
    </row>
    <row r="30" spans="1:19" x14ac:dyDescent="0.25">
      <c r="A30" s="9"/>
      <c r="B30" s="9"/>
      <c r="C30" s="9"/>
      <c r="D30" s="9"/>
      <c r="E30" s="9"/>
      <c r="F30" s="9"/>
      <c r="G30" s="9"/>
      <c r="H30" s="12">
        <f ca="1">HLOOKUP($A30&amp;" "&amp;$B30,Pontozás!$E$1:$CZ$13,H$1,FALSE)</f>
        <v>0</v>
      </c>
      <c r="I30" s="14">
        <f ca="1">HLOOKUP($A30&amp;" "&amp;$B30,Pontozás!$E$1:$CZ$13,I$1,FALSE)</f>
        <v>0</v>
      </c>
      <c r="J30" s="2">
        <f ca="1">HLOOKUP($A30&amp;" "&amp;$B30,Pontozás!$E$1:$CZ$13,J$1,FALSE)</f>
        <v>0</v>
      </c>
      <c r="K30" s="2">
        <f ca="1">HLOOKUP($A30&amp;" "&amp;$B30,Pontozás!$E$1:$CZ$13,K$1,FALSE)</f>
        <v>0</v>
      </c>
      <c r="L30" s="2">
        <f ca="1">HLOOKUP($A30&amp;" "&amp;$B30,Pontozás!$E$1:$CZ$13,L$1,FALSE)</f>
        <v>0</v>
      </c>
      <c r="M30" s="2">
        <f ca="1">HLOOKUP($A30&amp;" "&amp;$B30,Pontozás!$E$1:$CZ$13,M$1,FALSE)</f>
        <v>0</v>
      </c>
      <c r="N30" s="2">
        <f ca="1">HLOOKUP($A30&amp;" "&amp;$B30,Pontozás!$E$1:$CZ$13,N$1,FALSE)</f>
        <v>0</v>
      </c>
      <c r="O30" s="2">
        <f ca="1">HLOOKUP($A30&amp;" "&amp;$B30,Pontozás!$E$1:$CZ$13,O$1,FALSE)</f>
        <v>0</v>
      </c>
      <c r="P30" s="2">
        <f ca="1">HLOOKUP($A30&amp;" "&amp;$B30,Pontozás!$E$1:$CZ$13,P$1,FALSE)</f>
        <v>0</v>
      </c>
      <c r="Q30" s="2">
        <f ca="1">HLOOKUP($A30&amp;" "&amp;$B30,Pontozás!$E$1:$CZ$13,Q$1,FALSE)</f>
        <v>0</v>
      </c>
      <c r="R30" s="2">
        <f ca="1">HLOOKUP($A30&amp;" "&amp;$B30,Pontozás!$E$1:$CZ$13,R$1,FALSE)</f>
        <v>0</v>
      </c>
      <c r="S30" s="14">
        <f ca="1">HLOOKUP($A30&amp;" "&amp;$B30,Pontozás!$E$1:$CZ$13,S$1,FALSE)</f>
        <v>0</v>
      </c>
    </row>
    <row r="31" spans="1:19" x14ac:dyDescent="0.25">
      <c r="A31" s="9"/>
      <c r="B31" s="9"/>
      <c r="C31" s="9"/>
      <c r="D31" s="9"/>
      <c r="E31" s="9"/>
      <c r="F31" s="9"/>
      <c r="G31" s="9"/>
      <c r="H31" s="12">
        <f ca="1">HLOOKUP($A31&amp;" "&amp;$B31,Pontozás!$E$1:$CZ$13,H$1,FALSE)</f>
        <v>0</v>
      </c>
      <c r="I31" s="14">
        <f ca="1">HLOOKUP($A31&amp;" "&amp;$B31,Pontozás!$E$1:$CZ$13,I$1,FALSE)</f>
        <v>0</v>
      </c>
      <c r="J31" s="2">
        <f ca="1">HLOOKUP($A31&amp;" "&amp;$B31,Pontozás!$E$1:$CZ$13,J$1,FALSE)</f>
        <v>0</v>
      </c>
      <c r="K31" s="2">
        <f ca="1">HLOOKUP($A31&amp;" "&amp;$B31,Pontozás!$E$1:$CZ$13,K$1,FALSE)</f>
        <v>0</v>
      </c>
      <c r="L31" s="2">
        <f ca="1">HLOOKUP($A31&amp;" "&amp;$B31,Pontozás!$E$1:$CZ$13,L$1,FALSE)</f>
        <v>0</v>
      </c>
      <c r="M31" s="2">
        <f ca="1">HLOOKUP($A31&amp;" "&amp;$B31,Pontozás!$E$1:$CZ$13,M$1,FALSE)</f>
        <v>0</v>
      </c>
      <c r="N31" s="2">
        <f ca="1">HLOOKUP($A31&amp;" "&amp;$B31,Pontozás!$E$1:$CZ$13,N$1,FALSE)</f>
        <v>0</v>
      </c>
      <c r="O31" s="2">
        <f ca="1">HLOOKUP($A31&amp;" "&amp;$B31,Pontozás!$E$1:$CZ$13,O$1,FALSE)</f>
        <v>0</v>
      </c>
      <c r="P31" s="2">
        <f ca="1">HLOOKUP($A31&amp;" "&amp;$B31,Pontozás!$E$1:$CZ$13,P$1,FALSE)</f>
        <v>0</v>
      </c>
      <c r="Q31" s="2">
        <f ca="1">HLOOKUP($A31&amp;" "&amp;$B31,Pontozás!$E$1:$CZ$13,Q$1,FALSE)</f>
        <v>0</v>
      </c>
      <c r="R31" s="2">
        <f ca="1">HLOOKUP($A31&amp;" "&amp;$B31,Pontozás!$E$1:$CZ$13,R$1,FALSE)</f>
        <v>0</v>
      </c>
      <c r="S31" s="14">
        <f ca="1">HLOOKUP($A31&amp;" "&amp;$B31,Pontozás!$E$1:$CZ$13,S$1,FALSE)</f>
        <v>0</v>
      </c>
    </row>
    <row r="32" spans="1:19" x14ac:dyDescent="0.25">
      <c r="A32" s="9"/>
      <c r="B32" s="9"/>
      <c r="C32" s="9"/>
      <c r="D32" s="9"/>
      <c r="E32" s="9"/>
      <c r="F32" s="9"/>
      <c r="G32" s="9"/>
      <c r="H32" s="12">
        <f ca="1">HLOOKUP($A32&amp;" "&amp;$B32,Pontozás!$E$1:$CZ$13,H$1,FALSE)</f>
        <v>0</v>
      </c>
      <c r="I32" s="14">
        <f ca="1">HLOOKUP($A32&amp;" "&amp;$B32,Pontozás!$E$1:$CZ$13,I$1,FALSE)</f>
        <v>0</v>
      </c>
      <c r="J32" s="2">
        <f ca="1">HLOOKUP($A32&amp;" "&amp;$B32,Pontozás!$E$1:$CZ$13,J$1,FALSE)</f>
        <v>0</v>
      </c>
      <c r="K32" s="2">
        <f ca="1">HLOOKUP($A32&amp;" "&amp;$B32,Pontozás!$E$1:$CZ$13,K$1,FALSE)</f>
        <v>0</v>
      </c>
      <c r="L32" s="2">
        <f ca="1">HLOOKUP($A32&amp;" "&amp;$B32,Pontozás!$E$1:$CZ$13,L$1,FALSE)</f>
        <v>0</v>
      </c>
      <c r="M32" s="2">
        <f ca="1">HLOOKUP($A32&amp;" "&amp;$B32,Pontozás!$E$1:$CZ$13,M$1,FALSE)</f>
        <v>0</v>
      </c>
      <c r="N32" s="2">
        <f ca="1">HLOOKUP($A32&amp;" "&amp;$B32,Pontozás!$E$1:$CZ$13,N$1,FALSE)</f>
        <v>0</v>
      </c>
      <c r="O32" s="2">
        <f ca="1">HLOOKUP($A32&amp;" "&amp;$B32,Pontozás!$E$1:$CZ$13,O$1,FALSE)</f>
        <v>0</v>
      </c>
      <c r="P32" s="2">
        <f ca="1">HLOOKUP($A32&amp;" "&amp;$B32,Pontozás!$E$1:$CZ$13,P$1,FALSE)</f>
        <v>0</v>
      </c>
      <c r="Q32" s="2">
        <f ca="1">HLOOKUP($A32&amp;" "&amp;$B32,Pontozás!$E$1:$CZ$13,Q$1,FALSE)</f>
        <v>0</v>
      </c>
      <c r="R32" s="2">
        <f ca="1">HLOOKUP($A32&amp;" "&amp;$B32,Pontozás!$E$1:$CZ$13,R$1,FALSE)</f>
        <v>0</v>
      </c>
      <c r="S32" s="14">
        <f ca="1">HLOOKUP($A32&amp;" "&amp;$B32,Pontozás!$E$1:$CZ$13,S$1,FALSE)</f>
        <v>0</v>
      </c>
    </row>
    <row r="33" spans="1:19" x14ac:dyDescent="0.25">
      <c r="A33" s="9"/>
      <c r="B33" s="9"/>
      <c r="C33" s="9"/>
      <c r="D33" s="9"/>
      <c r="E33" s="9"/>
      <c r="F33" s="9"/>
      <c r="G33" s="9"/>
      <c r="H33" s="12">
        <f ca="1">HLOOKUP($A33&amp;" "&amp;$B33,Pontozás!$E$1:$CZ$13,H$1,FALSE)</f>
        <v>0</v>
      </c>
      <c r="I33" s="14">
        <f ca="1">HLOOKUP($A33&amp;" "&amp;$B33,Pontozás!$E$1:$CZ$13,I$1,FALSE)</f>
        <v>0</v>
      </c>
      <c r="J33" s="2">
        <f ca="1">HLOOKUP($A33&amp;" "&amp;$B33,Pontozás!$E$1:$CZ$13,J$1,FALSE)</f>
        <v>0</v>
      </c>
      <c r="K33" s="2">
        <f ca="1">HLOOKUP($A33&amp;" "&amp;$B33,Pontozás!$E$1:$CZ$13,K$1,FALSE)</f>
        <v>0</v>
      </c>
      <c r="L33" s="2">
        <f ca="1">HLOOKUP($A33&amp;" "&amp;$B33,Pontozás!$E$1:$CZ$13,L$1,FALSE)</f>
        <v>0</v>
      </c>
      <c r="M33" s="2">
        <f ca="1">HLOOKUP($A33&amp;" "&amp;$B33,Pontozás!$E$1:$CZ$13,M$1,FALSE)</f>
        <v>0</v>
      </c>
      <c r="N33" s="2">
        <f ca="1">HLOOKUP($A33&amp;" "&amp;$B33,Pontozás!$E$1:$CZ$13,N$1,FALSE)</f>
        <v>0</v>
      </c>
      <c r="O33" s="2">
        <f ca="1">HLOOKUP($A33&amp;" "&amp;$B33,Pontozás!$E$1:$CZ$13,O$1,FALSE)</f>
        <v>0</v>
      </c>
      <c r="P33" s="2">
        <f ca="1">HLOOKUP($A33&amp;" "&amp;$B33,Pontozás!$E$1:$CZ$13,P$1,FALSE)</f>
        <v>0</v>
      </c>
      <c r="Q33" s="2">
        <f ca="1">HLOOKUP($A33&amp;" "&amp;$B33,Pontozás!$E$1:$CZ$13,Q$1,FALSE)</f>
        <v>0</v>
      </c>
      <c r="R33" s="2">
        <f ca="1">HLOOKUP($A33&amp;" "&amp;$B33,Pontozás!$E$1:$CZ$13,R$1,FALSE)</f>
        <v>0</v>
      </c>
      <c r="S33" s="14">
        <f ca="1">HLOOKUP($A33&amp;" "&amp;$B33,Pontozás!$E$1:$CZ$13,S$1,FALSE)</f>
        <v>0</v>
      </c>
    </row>
    <row r="34" spans="1:19" x14ac:dyDescent="0.25">
      <c r="A34" s="9"/>
      <c r="B34" s="9"/>
      <c r="C34" s="9"/>
      <c r="D34" s="9"/>
      <c r="E34" s="9"/>
      <c r="F34" s="9"/>
      <c r="G34" s="9"/>
      <c r="H34" s="12">
        <f ca="1">HLOOKUP($A34&amp;" "&amp;$B34,Pontozás!$E$1:$CZ$13,H$1,FALSE)</f>
        <v>0</v>
      </c>
      <c r="I34" s="14">
        <f ca="1">HLOOKUP($A34&amp;" "&amp;$B34,Pontozás!$E$1:$CZ$13,I$1,FALSE)</f>
        <v>0</v>
      </c>
      <c r="J34" s="2">
        <f ca="1">HLOOKUP($A34&amp;" "&amp;$B34,Pontozás!$E$1:$CZ$13,J$1,FALSE)</f>
        <v>0</v>
      </c>
      <c r="K34" s="2">
        <f ca="1">HLOOKUP($A34&amp;" "&amp;$B34,Pontozás!$E$1:$CZ$13,K$1,FALSE)</f>
        <v>0</v>
      </c>
      <c r="L34" s="2">
        <f ca="1">HLOOKUP($A34&amp;" "&amp;$B34,Pontozás!$E$1:$CZ$13,L$1,FALSE)</f>
        <v>0</v>
      </c>
      <c r="M34" s="2">
        <f ca="1">HLOOKUP($A34&amp;" "&amp;$B34,Pontozás!$E$1:$CZ$13,M$1,FALSE)</f>
        <v>0</v>
      </c>
      <c r="N34" s="2">
        <f ca="1">HLOOKUP($A34&amp;" "&amp;$B34,Pontozás!$E$1:$CZ$13,N$1,FALSE)</f>
        <v>0</v>
      </c>
      <c r="O34" s="2">
        <f ca="1">HLOOKUP($A34&amp;" "&amp;$B34,Pontozás!$E$1:$CZ$13,O$1,FALSE)</f>
        <v>0</v>
      </c>
      <c r="P34" s="2">
        <f ca="1">HLOOKUP($A34&amp;" "&amp;$B34,Pontozás!$E$1:$CZ$13,P$1,FALSE)</f>
        <v>0</v>
      </c>
      <c r="Q34" s="2">
        <f ca="1">HLOOKUP($A34&amp;" "&amp;$B34,Pontozás!$E$1:$CZ$13,Q$1,FALSE)</f>
        <v>0</v>
      </c>
      <c r="R34" s="2">
        <f ca="1">HLOOKUP($A34&amp;" "&amp;$B34,Pontozás!$E$1:$CZ$13,R$1,FALSE)</f>
        <v>0</v>
      </c>
      <c r="S34" s="14">
        <f ca="1">HLOOKUP($A34&amp;" "&amp;$B34,Pontozás!$E$1:$CZ$13,S$1,FALSE)</f>
        <v>0</v>
      </c>
    </row>
    <row r="35" spans="1:19" x14ac:dyDescent="0.25">
      <c r="A35" s="9"/>
      <c r="B35" s="9"/>
      <c r="C35" s="9"/>
      <c r="D35" s="9"/>
      <c r="E35" s="9"/>
      <c r="F35" s="9"/>
      <c r="G35" s="9"/>
      <c r="H35" s="12">
        <f ca="1">HLOOKUP($A35&amp;" "&amp;$B35,Pontozás!$E$1:$CZ$13,H$1,FALSE)</f>
        <v>0</v>
      </c>
      <c r="I35" s="14">
        <f ca="1">HLOOKUP($A35&amp;" "&amp;$B35,Pontozás!$E$1:$CZ$13,I$1,FALSE)</f>
        <v>0</v>
      </c>
      <c r="J35" s="2">
        <f ca="1">HLOOKUP($A35&amp;" "&amp;$B35,Pontozás!$E$1:$CZ$13,J$1,FALSE)</f>
        <v>0</v>
      </c>
      <c r="K35" s="2">
        <f ca="1">HLOOKUP($A35&amp;" "&amp;$B35,Pontozás!$E$1:$CZ$13,K$1,FALSE)</f>
        <v>0</v>
      </c>
      <c r="L35" s="2">
        <f ca="1">HLOOKUP($A35&amp;" "&amp;$B35,Pontozás!$E$1:$CZ$13,L$1,FALSE)</f>
        <v>0</v>
      </c>
      <c r="M35" s="2">
        <f ca="1">HLOOKUP($A35&amp;" "&amp;$B35,Pontozás!$E$1:$CZ$13,M$1,FALSE)</f>
        <v>0</v>
      </c>
      <c r="N35" s="2">
        <f ca="1">HLOOKUP($A35&amp;" "&amp;$B35,Pontozás!$E$1:$CZ$13,N$1,FALSE)</f>
        <v>0</v>
      </c>
      <c r="O35" s="2">
        <f ca="1">HLOOKUP($A35&amp;" "&amp;$B35,Pontozás!$E$1:$CZ$13,O$1,FALSE)</f>
        <v>0</v>
      </c>
      <c r="P35" s="2">
        <f ca="1">HLOOKUP($A35&amp;" "&amp;$B35,Pontozás!$E$1:$CZ$13,P$1,FALSE)</f>
        <v>0</v>
      </c>
      <c r="Q35" s="2">
        <f ca="1">HLOOKUP($A35&amp;" "&amp;$B35,Pontozás!$E$1:$CZ$13,Q$1,FALSE)</f>
        <v>0</v>
      </c>
      <c r="R35" s="2">
        <f ca="1">HLOOKUP($A35&amp;" "&amp;$B35,Pontozás!$E$1:$CZ$13,R$1,FALSE)</f>
        <v>0</v>
      </c>
      <c r="S35" s="14">
        <f ca="1">HLOOKUP($A35&amp;" "&amp;$B35,Pontozás!$E$1:$CZ$13,S$1,FALSE)</f>
        <v>0</v>
      </c>
    </row>
    <row r="36" spans="1:19" x14ac:dyDescent="0.25">
      <c r="A36" s="9"/>
      <c r="B36" s="9"/>
      <c r="C36" s="9"/>
      <c r="D36" s="9"/>
      <c r="E36" s="9"/>
      <c r="F36" s="9"/>
      <c r="G36" s="9"/>
      <c r="H36" s="12">
        <f ca="1">HLOOKUP($A36&amp;" "&amp;$B36,Pontozás!$E$1:$CZ$13,H$1,FALSE)</f>
        <v>0</v>
      </c>
      <c r="I36" s="14">
        <f ca="1">HLOOKUP($A36&amp;" "&amp;$B36,Pontozás!$E$1:$CZ$13,I$1,FALSE)</f>
        <v>0</v>
      </c>
      <c r="J36" s="2">
        <f ca="1">HLOOKUP($A36&amp;" "&amp;$B36,Pontozás!$E$1:$CZ$13,J$1,FALSE)</f>
        <v>0</v>
      </c>
      <c r="K36" s="2">
        <f ca="1">HLOOKUP($A36&amp;" "&amp;$B36,Pontozás!$E$1:$CZ$13,K$1,FALSE)</f>
        <v>0</v>
      </c>
      <c r="L36" s="2">
        <f ca="1">HLOOKUP($A36&amp;" "&amp;$B36,Pontozás!$E$1:$CZ$13,L$1,FALSE)</f>
        <v>0</v>
      </c>
      <c r="M36" s="2">
        <f ca="1">HLOOKUP($A36&amp;" "&amp;$B36,Pontozás!$E$1:$CZ$13,M$1,FALSE)</f>
        <v>0</v>
      </c>
      <c r="N36" s="2">
        <f ca="1">HLOOKUP($A36&amp;" "&amp;$B36,Pontozás!$E$1:$CZ$13,N$1,FALSE)</f>
        <v>0</v>
      </c>
      <c r="O36" s="2">
        <f ca="1">HLOOKUP($A36&amp;" "&amp;$B36,Pontozás!$E$1:$CZ$13,O$1,FALSE)</f>
        <v>0</v>
      </c>
      <c r="P36" s="2">
        <f ca="1">HLOOKUP($A36&amp;" "&amp;$B36,Pontozás!$E$1:$CZ$13,P$1,FALSE)</f>
        <v>0</v>
      </c>
      <c r="Q36" s="2">
        <f ca="1">HLOOKUP($A36&amp;" "&amp;$B36,Pontozás!$E$1:$CZ$13,Q$1,FALSE)</f>
        <v>0</v>
      </c>
      <c r="R36" s="2">
        <f ca="1">HLOOKUP($A36&amp;" "&amp;$B36,Pontozás!$E$1:$CZ$13,R$1,FALSE)</f>
        <v>0</v>
      </c>
      <c r="S36" s="14">
        <f ca="1">HLOOKUP($A36&amp;" "&amp;$B36,Pontozás!$E$1:$CZ$13,S$1,FALSE)</f>
        <v>0</v>
      </c>
    </row>
    <row r="37" spans="1:19" x14ac:dyDescent="0.25">
      <c r="A37" s="9"/>
      <c r="B37" s="9"/>
      <c r="C37" s="9"/>
      <c r="D37" s="9"/>
      <c r="E37" s="9"/>
      <c r="F37" s="9"/>
      <c r="G37" s="9"/>
      <c r="H37" s="12">
        <f ca="1">HLOOKUP($A37&amp;" "&amp;$B37,Pontozás!$E$1:$CZ$13,H$1,FALSE)</f>
        <v>0</v>
      </c>
      <c r="I37" s="14">
        <f ca="1">HLOOKUP($A37&amp;" "&amp;$B37,Pontozás!$E$1:$CZ$13,I$1,FALSE)</f>
        <v>0</v>
      </c>
      <c r="J37" s="2">
        <f ca="1">HLOOKUP($A37&amp;" "&amp;$B37,Pontozás!$E$1:$CZ$13,J$1,FALSE)</f>
        <v>0</v>
      </c>
      <c r="K37" s="2">
        <f ca="1">HLOOKUP($A37&amp;" "&amp;$B37,Pontozás!$E$1:$CZ$13,K$1,FALSE)</f>
        <v>0</v>
      </c>
      <c r="L37" s="2">
        <f ca="1">HLOOKUP($A37&amp;" "&amp;$B37,Pontozás!$E$1:$CZ$13,L$1,FALSE)</f>
        <v>0</v>
      </c>
      <c r="M37" s="2">
        <f ca="1">HLOOKUP($A37&amp;" "&amp;$B37,Pontozás!$E$1:$CZ$13,M$1,FALSE)</f>
        <v>0</v>
      </c>
      <c r="N37" s="2">
        <f ca="1">HLOOKUP($A37&amp;" "&amp;$B37,Pontozás!$E$1:$CZ$13,N$1,FALSE)</f>
        <v>0</v>
      </c>
      <c r="O37" s="2">
        <f ca="1">HLOOKUP($A37&amp;" "&amp;$B37,Pontozás!$E$1:$CZ$13,O$1,FALSE)</f>
        <v>0</v>
      </c>
      <c r="P37" s="2">
        <f ca="1">HLOOKUP($A37&amp;" "&amp;$B37,Pontozás!$E$1:$CZ$13,P$1,FALSE)</f>
        <v>0</v>
      </c>
      <c r="Q37" s="2">
        <f ca="1">HLOOKUP($A37&amp;" "&amp;$B37,Pontozás!$E$1:$CZ$13,Q$1,FALSE)</f>
        <v>0</v>
      </c>
      <c r="R37" s="2">
        <f ca="1">HLOOKUP($A37&amp;" "&amp;$B37,Pontozás!$E$1:$CZ$13,R$1,FALSE)</f>
        <v>0</v>
      </c>
      <c r="S37" s="14">
        <f ca="1">HLOOKUP($A37&amp;" "&amp;$B37,Pontozás!$E$1:$CZ$13,S$1,FALSE)</f>
        <v>0</v>
      </c>
    </row>
    <row r="38" spans="1:19" x14ac:dyDescent="0.25">
      <c r="A38" s="9"/>
      <c r="B38" s="9"/>
      <c r="C38" s="9"/>
      <c r="D38" s="9"/>
      <c r="E38" s="9"/>
      <c r="F38" s="9"/>
      <c r="G38" s="9"/>
      <c r="H38" s="12">
        <f ca="1">HLOOKUP($A38&amp;" "&amp;$B38,Pontozás!$E$1:$CZ$13,H$1,FALSE)</f>
        <v>0</v>
      </c>
      <c r="I38" s="14">
        <f ca="1">HLOOKUP($A38&amp;" "&amp;$B38,Pontozás!$E$1:$CZ$13,I$1,FALSE)</f>
        <v>0</v>
      </c>
      <c r="J38" s="2">
        <f ca="1">HLOOKUP($A38&amp;" "&amp;$B38,Pontozás!$E$1:$CZ$13,J$1,FALSE)</f>
        <v>0</v>
      </c>
      <c r="K38" s="2">
        <f ca="1">HLOOKUP($A38&amp;" "&amp;$B38,Pontozás!$E$1:$CZ$13,K$1,FALSE)</f>
        <v>0</v>
      </c>
      <c r="L38" s="2">
        <f ca="1">HLOOKUP($A38&amp;" "&amp;$B38,Pontozás!$E$1:$CZ$13,L$1,FALSE)</f>
        <v>0</v>
      </c>
      <c r="M38" s="2">
        <f ca="1">HLOOKUP($A38&amp;" "&amp;$B38,Pontozás!$E$1:$CZ$13,M$1,FALSE)</f>
        <v>0</v>
      </c>
      <c r="N38" s="2">
        <f ca="1">HLOOKUP($A38&amp;" "&amp;$B38,Pontozás!$E$1:$CZ$13,N$1,FALSE)</f>
        <v>0</v>
      </c>
      <c r="O38" s="2">
        <f ca="1">HLOOKUP($A38&amp;" "&amp;$B38,Pontozás!$E$1:$CZ$13,O$1,FALSE)</f>
        <v>0</v>
      </c>
      <c r="P38" s="2">
        <f ca="1">HLOOKUP($A38&amp;" "&amp;$B38,Pontozás!$E$1:$CZ$13,P$1,FALSE)</f>
        <v>0</v>
      </c>
      <c r="Q38" s="2">
        <f ca="1">HLOOKUP($A38&amp;" "&amp;$B38,Pontozás!$E$1:$CZ$13,Q$1,FALSE)</f>
        <v>0</v>
      </c>
      <c r="R38" s="2">
        <f ca="1">HLOOKUP($A38&amp;" "&amp;$B38,Pontozás!$E$1:$CZ$13,R$1,FALSE)</f>
        <v>0</v>
      </c>
      <c r="S38" s="14">
        <f ca="1">HLOOKUP($A38&amp;" "&amp;$B38,Pontozás!$E$1:$CZ$13,S$1,FALSE)</f>
        <v>0</v>
      </c>
    </row>
    <row r="39" spans="1:19" x14ac:dyDescent="0.25">
      <c r="A39" s="9"/>
      <c r="B39" s="9"/>
      <c r="C39" s="9"/>
      <c r="D39" s="9"/>
      <c r="E39" s="9"/>
      <c r="F39" s="9"/>
      <c r="G39" s="9"/>
      <c r="H39" s="12">
        <f ca="1">HLOOKUP($A39&amp;" "&amp;$B39,Pontozás!$E$1:$CZ$13,H$1,FALSE)</f>
        <v>0</v>
      </c>
      <c r="I39" s="14">
        <f ca="1">HLOOKUP($A39&amp;" "&amp;$B39,Pontozás!$E$1:$CZ$13,I$1,FALSE)</f>
        <v>0</v>
      </c>
      <c r="J39" s="2">
        <f ca="1">HLOOKUP($A39&amp;" "&amp;$B39,Pontozás!$E$1:$CZ$13,J$1,FALSE)</f>
        <v>0</v>
      </c>
      <c r="K39" s="2">
        <f ca="1">HLOOKUP($A39&amp;" "&amp;$B39,Pontozás!$E$1:$CZ$13,K$1,FALSE)</f>
        <v>0</v>
      </c>
      <c r="L39" s="2">
        <f ca="1">HLOOKUP($A39&amp;" "&amp;$B39,Pontozás!$E$1:$CZ$13,L$1,FALSE)</f>
        <v>0</v>
      </c>
      <c r="M39" s="2">
        <f ca="1">HLOOKUP($A39&amp;" "&amp;$B39,Pontozás!$E$1:$CZ$13,M$1,FALSE)</f>
        <v>0</v>
      </c>
      <c r="N39" s="2">
        <f ca="1">HLOOKUP($A39&amp;" "&amp;$B39,Pontozás!$E$1:$CZ$13,N$1,FALSE)</f>
        <v>0</v>
      </c>
      <c r="O39" s="2">
        <f ca="1">HLOOKUP($A39&amp;" "&amp;$B39,Pontozás!$E$1:$CZ$13,O$1,FALSE)</f>
        <v>0</v>
      </c>
      <c r="P39" s="2">
        <f ca="1">HLOOKUP($A39&amp;" "&amp;$B39,Pontozás!$E$1:$CZ$13,P$1,FALSE)</f>
        <v>0</v>
      </c>
      <c r="Q39" s="2">
        <f ca="1">HLOOKUP($A39&amp;" "&amp;$B39,Pontozás!$E$1:$CZ$13,Q$1,FALSE)</f>
        <v>0</v>
      </c>
      <c r="R39" s="2">
        <f ca="1">HLOOKUP($A39&amp;" "&amp;$B39,Pontozás!$E$1:$CZ$13,R$1,FALSE)</f>
        <v>0</v>
      </c>
      <c r="S39" s="14">
        <f ca="1">HLOOKUP($A39&amp;" "&amp;$B39,Pontozás!$E$1:$CZ$13,S$1,FALSE)</f>
        <v>0</v>
      </c>
    </row>
    <row r="40" spans="1:19" x14ac:dyDescent="0.25">
      <c r="A40" s="9"/>
      <c r="B40" s="9"/>
      <c r="C40" s="9"/>
      <c r="D40" s="9"/>
      <c r="E40" s="9"/>
      <c r="F40" s="9"/>
      <c r="G40" s="9"/>
      <c r="H40" s="12">
        <f ca="1">HLOOKUP($A40&amp;" "&amp;$B40,Pontozás!$E$1:$CZ$13,H$1,FALSE)</f>
        <v>0</v>
      </c>
      <c r="I40" s="14">
        <f ca="1">HLOOKUP($A40&amp;" "&amp;$B40,Pontozás!$E$1:$CZ$13,I$1,FALSE)</f>
        <v>0</v>
      </c>
      <c r="J40" s="2">
        <f ca="1">HLOOKUP($A40&amp;" "&amp;$B40,Pontozás!$E$1:$CZ$13,J$1,FALSE)</f>
        <v>0</v>
      </c>
      <c r="K40" s="2">
        <f ca="1">HLOOKUP($A40&amp;" "&amp;$B40,Pontozás!$E$1:$CZ$13,K$1,FALSE)</f>
        <v>0</v>
      </c>
      <c r="L40" s="2">
        <f ca="1">HLOOKUP($A40&amp;" "&amp;$B40,Pontozás!$E$1:$CZ$13,L$1,FALSE)</f>
        <v>0</v>
      </c>
      <c r="M40" s="2">
        <f ca="1">HLOOKUP($A40&amp;" "&amp;$B40,Pontozás!$E$1:$CZ$13,M$1,FALSE)</f>
        <v>0</v>
      </c>
      <c r="N40" s="2">
        <f ca="1">HLOOKUP($A40&amp;" "&amp;$B40,Pontozás!$E$1:$CZ$13,N$1,FALSE)</f>
        <v>0</v>
      </c>
      <c r="O40" s="2">
        <f ca="1">HLOOKUP($A40&amp;" "&amp;$B40,Pontozás!$E$1:$CZ$13,O$1,FALSE)</f>
        <v>0</v>
      </c>
      <c r="P40" s="2">
        <f ca="1">HLOOKUP($A40&amp;" "&amp;$B40,Pontozás!$E$1:$CZ$13,P$1,FALSE)</f>
        <v>0</v>
      </c>
      <c r="Q40" s="2">
        <f ca="1">HLOOKUP($A40&amp;" "&amp;$B40,Pontozás!$E$1:$CZ$13,Q$1,FALSE)</f>
        <v>0</v>
      </c>
      <c r="R40" s="2">
        <f ca="1">HLOOKUP($A40&amp;" "&amp;$B40,Pontozás!$E$1:$CZ$13,R$1,FALSE)</f>
        <v>0</v>
      </c>
      <c r="S40" s="14">
        <f ca="1">HLOOKUP($A40&amp;" "&amp;$B40,Pontozás!$E$1:$CZ$13,S$1,FALSE)</f>
        <v>0</v>
      </c>
    </row>
    <row r="41" spans="1:19" x14ac:dyDescent="0.25">
      <c r="A41" s="9"/>
      <c r="B41" s="9"/>
      <c r="C41" s="9"/>
      <c r="D41" s="9"/>
      <c r="E41" s="9"/>
      <c r="F41" s="9"/>
      <c r="G41" s="9"/>
      <c r="H41" s="12">
        <f ca="1">HLOOKUP($A41&amp;" "&amp;$B41,Pontozás!$E$1:$CZ$13,H$1,FALSE)</f>
        <v>0</v>
      </c>
      <c r="I41" s="14">
        <f ca="1">HLOOKUP($A41&amp;" "&amp;$B41,Pontozás!$E$1:$CZ$13,I$1,FALSE)</f>
        <v>0</v>
      </c>
      <c r="J41" s="2">
        <f ca="1">HLOOKUP($A41&amp;" "&amp;$B41,Pontozás!$E$1:$CZ$13,J$1,FALSE)</f>
        <v>0</v>
      </c>
      <c r="K41" s="2">
        <f ca="1">HLOOKUP($A41&amp;" "&amp;$B41,Pontozás!$E$1:$CZ$13,K$1,FALSE)</f>
        <v>0</v>
      </c>
      <c r="L41" s="2">
        <f ca="1">HLOOKUP($A41&amp;" "&amp;$B41,Pontozás!$E$1:$CZ$13,L$1,FALSE)</f>
        <v>0</v>
      </c>
      <c r="M41" s="2">
        <f ca="1">HLOOKUP($A41&amp;" "&amp;$B41,Pontozás!$E$1:$CZ$13,M$1,FALSE)</f>
        <v>0</v>
      </c>
      <c r="N41" s="2">
        <f ca="1">HLOOKUP($A41&amp;" "&amp;$B41,Pontozás!$E$1:$CZ$13,N$1,FALSE)</f>
        <v>0</v>
      </c>
      <c r="O41" s="2">
        <f ca="1">HLOOKUP($A41&amp;" "&amp;$B41,Pontozás!$E$1:$CZ$13,O$1,FALSE)</f>
        <v>0</v>
      </c>
      <c r="P41" s="2">
        <f ca="1">HLOOKUP($A41&amp;" "&amp;$B41,Pontozás!$E$1:$CZ$13,P$1,FALSE)</f>
        <v>0</v>
      </c>
      <c r="Q41" s="2">
        <f ca="1">HLOOKUP($A41&amp;" "&amp;$B41,Pontozás!$E$1:$CZ$13,Q$1,FALSE)</f>
        <v>0</v>
      </c>
      <c r="R41" s="2">
        <f ca="1">HLOOKUP($A41&amp;" "&amp;$B41,Pontozás!$E$1:$CZ$13,R$1,FALSE)</f>
        <v>0</v>
      </c>
      <c r="S41" s="14">
        <f ca="1">HLOOKUP($A41&amp;" "&amp;$B41,Pontozás!$E$1:$CZ$13,S$1,FALSE)</f>
        <v>0</v>
      </c>
    </row>
    <row r="42" spans="1:19" x14ac:dyDescent="0.25">
      <c r="A42" s="9"/>
      <c r="B42" s="9"/>
      <c r="C42" s="9"/>
      <c r="D42" s="9"/>
      <c r="E42" s="9"/>
      <c r="F42" s="9"/>
      <c r="G42" s="9"/>
      <c r="H42" s="12">
        <f ca="1">HLOOKUP($A42&amp;" "&amp;$B42,Pontozás!$E$1:$CZ$13,H$1,FALSE)</f>
        <v>0</v>
      </c>
      <c r="I42" s="14">
        <f ca="1">HLOOKUP($A42&amp;" "&amp;$B42,Pontozás!$E$1:$CZ$13,I$1,FALSE)</f>
        <v>0</v>
      </c>
      <c r="J42" s="2">
        <f ca="1">HLOOKUP($A42&amp;" "&amp;$B42,Pontozás!$E$1:$CZ$13,J$1,FALSE)</f>
        <v>0</v>
      </c>
      <c r="K42" s="2">
        <f ca="1">HLOOKUP($A42&amp;" "&amp;$B42,Pontozás!$E$1:$CZ$13,K$1,FALSE)</f>
        <v>0</v>
      </c>
      <c r="L42" s="2">
        <f ca="1">HLOOKUP($A42&amp;" "&amp;$B42,Pontozás!$E$1:$CZ$13,L$1,FALSE)</f>
        <v>0</v>
      </c>
      <c r="M42" s="2">
        <f ca="1">HLOOKUP($A42&amp;" "&amp;$B42,Pontozás!$E$1:$CZ$13,M$1,FALSE)</f>
        <v>0</v>
      </c>
      <c r="N42" s="2">
        <f ca="1">HLOOKUP($A42&amp;" "&amp;$B42,Pontozás!$E$1:$CZ$13,N$1,FALSE)</f>
        <v>0</v>
      </c>
      <c r="O42" s="2">
        <f ca="1">HLOOKUP($A42&amp;" "&amp;$B42,Pontozás!$E$1:$CZ$13,O$1,FALSE)</f>
        <v>0</v>
      </c>
      <c r="P42" s="2">
        <f ca="1">HLOOKUP($A42&amp;" "&amp;$B42,Pontozás!$E$1:$CZ$13,P$1,FALSE)</f>
        <v>0</v>
      </c>
      <c r="Q42" s="2">
        <f ca="1">HLOOKUP($A42&amp;" "&amp;$B42,Pontozás!$E$1:$CZ$13,Q$1,FALSE)</f>
        <v>0</v>
      </c>
      <c r="R42" s="2">
        <f ca="1">HLOOKUP($A42&amp;" "&amp;$B42,Pontozás!$E$1:$CZ$13,R$1,FALSE)</f>
        <v>0</v>
      </c>
      <c r="S42" s="14">
        <f ca="1">HLOOKUP($A42&amp;" "&amp;$B42,Pontozás!$E$1:$CZ$13,S$1,FALSE)</f>
        <v>0</v>
      </c>
    </row>
    <row r="43" spans="1:19" x14ac:dyDescent="0.25">
      <c r="A43" s="9"/>
      <c r="B43" s="9"/>
      <c r="C43" s="9"/>
      <c r="D43" s="9"/>
      <c r="E43" s="9"/>
      <c r="F43" s="9"/>
      <c r="G43" s="9"/>
      <c r="H43" s="12">
        <f ca="1">HLOOKUP($A43&amp;" "&amp;$B43,Pontozás!$E$1:$CZ$13,H$1,FALSE)</f>
        <v>0</v>
      </c>
      <c r="I43" s="14">
        <f ca="1">HLOOKUP($A43&amp;" "&amp;$B43,Pontozás!$E$1:$CZ$13,I$1,FALSE)</f>
        <v>0</v>
      </c>
      <c r="J43" s="2">
        <f ca="1">HLOOKUP($A43&amp;" "&amp;$B43,Pontozás!$E$1:$CZ$13,J$1,FALSE)</f>
        <v>0</v>
      </c>
      <c r="K43" s="2">
        <f ca="1">HLOOKUP($A43&amp;" "&amp;$B43,Pontozás!$E$1:$CZ$13,K$1,FALSE)</f>
        <v>0</v>
      </c>
      <c r="L43" s="2">
        <f ca="1">HLOOKUP($A43&amp;" "&amp;$B43,Pontozás!$E$1:$CZ$13,L$1,FALSE)</f>
        <v>0</v>
      </c>
      <c r="M43" s="2">
        <f ca="1">HLOOKUP($A43&amp;" "&amp;$B43,Pontozás!$E$1:$CZ$13,M$1,FALSE)</f>
        <v>0</v>
      </c>
      <c r="N43" s="2">
        <f ca="1">HLOOKUP($A43&amp;" "&amp;$B43,Pontozás!$E$1:$CZ$13,N$1,FALSE)</f>
        <v>0</v>
      </c>
      <c r="O43" s="2">
        <f ca="1">HLOOKUP($A43&amp;" "&amp;$B43,Pontozás!$E$1:$CZ$13,O$1,FALSE)</f>
        <v>0</v>
      </c>
      <c r="P43" s="2">
        <f ca="1">HLOOKUP($A43&amp;" "&amp;$B43,Pontozás!$E$1:$CZ$13,P$1,FALSE)</f>
        <v>0</v>
      </c>
      <c r="Q43" s="2">
        <f ca="1">HLOOKUP($A43&amp;" "&amp;$B43,Pontozás!$E$1:$CZ$13,Q$1,FALSE)</f>
        <v>0</v>
      </c>
      <c r="R43" s="2">
        <f ca="1">HLOOKUP($A43&amp;" "&amp;$B43,Pontozás!$E$1:$CZ$13,R$1,FALSE)</f>
        <v>0</v>
      </c>
      <c r="S43" s="14">
        <f ca="1">HLOOKUP($A43&amp;" "&amp;$B43,Pontozás!$E$1:$CZ$13,S$1,FALSE)</f>
        <v>0</v>
      </c>
    </row>
    <row r="44" spans="1:19" x14ac:dyDescent="0.25">
      <c r="A44" s="9"/>
      <c r="B44" s="9"/>
      <c r="C44" s="9"/>
      <c r="D44" s="9"/>
      <c r="E44" s="9"/>
      <c r="F44" s="9"/>
      <c r="G44" s="9"/>
      <c r="H44" s="12">
        <f ca="1">HLOOKUP($A44&amp;" "&amp;$B44,Pontozás!$E$1:$CZ$13,H$1,FALSE)</f>
        <v>0</v>
      </c>
      <c r="I44" s="14">
        <f ca="1">HLOOKUP($A44&amp;" "&amp;$B44,Pontozás!$E$1:$CZ$13,I$1,FALSE)</f>
        <v>0</v>
      </c>
      <c r="J44" s="2">
        <f ca="1">HLOOKUP($A44&amp;" "&amp;$B44,Pontozás!$E$1:$CZ$13,J$1,FALSE)</f>
        <v>0</v>
      </c>
      <c r="K44" s="2">
        <f ca="1">HLOOKUP($A44&amp;" "&amp;$B44,Pontozás!$E$1:$CZ$13,K$1,FALSE)</f>
        <v>0</v>
      </c>
      <c r="L44" s="2">
        <f ca="1">HLOOKUP($A44&amp;" "&amp;$B44,Pontozás!$E$1:$CZ$13,L$1,FALSE)</f>
        <v>0</v>
      </c>
      <c r="M44" s="2">
        <f ca="1">HLOOKUP($A44&amp;" "&amp;$B44,Pontozás!$E$1:$CZ$13,M$1,FALSE)</f>
        <v>0</v>
      </c>
      <c r="N44" s="2">
        <f ca="1">HLOOKUP($A44&amp;" "&amp;$B44,Pontozás!$E$1:$CZ$13,N$1,FALSE)</f>
        <v>0</v>
      </c>
      <c r="O44" s="2">
        <f ca="1">HLOOKUP($A44&amp;" "&amp;$B44,Pontozás!$E$1:$CZ$13,O$1,FALSE)</f>
        <v>0</v>
      </c>
      <c r="P44" s="2">
        <f ca="1">HLOOKUP($A44&amp;" "&amp;$B44,Pontozás!$E$1:$CZ$13,P$1,FALSE)</f>
        <v>0</v>
      </c>
      <c r="Q44" s="2">
        <f ca="1">HLOOKUP($A44&amp;" "&amp;$B44,Pontozás!$E$1:$CZ$13,Q$1,FALSE)</f>
        <v>0</v>
      </c>
      <c r="R44" s="2">
        <f ca="1">HLOOKUP($A44&amp;" "&amp;$B44,Pontozás!$E$1:$CZ$13,R$1,FALSE)</f>
        <v>0</v>
      </c>
      <c r="S44" s="14">
        <f ca="1">HLOOKUP($A44&amp;" "&amp;$B44,Pontozás!$E$1:$CZ$13,S$1,FALSE)</f>
        <v>0</v>
      </c>
    </row>
    <row r="45" spans="1:19" x14ac:dyDescent="0.25">
      <c r="A45" s="9"/>
      <c r="B45" s="9"/>
      <c r="C45" s="9"/>
      <c r="D45" s="9"/>
      <c r="E45" s="9"/>
      <c r="F45" s="9"/>
      <c r="G45" s="9"/>
      <c r="H45" s="12">
        <f ca="1">HLOOKUP($A45&amp;" "&amp;$B45,Pontozás!$E$1:$CZ$13,H$1,FALSE)</f>
        <v>0</v>
      </c>
      <c r="I45" s="14">
        <f ca="1">HLOOKUP($A45&amp;" "&amp;$B45,Pontozás!$E$1:$CZ$13,I$1,FALSE)</f>
        <v>0</v>
      </c>
      <c r="J45" s="2">
        <f ca="1">HLOOKUP($A45&amp;" "&amp;$B45,Pontozás!$E$1:$CZ$13,J$1,FALSE)</f>
        <v>0</v>
      </c>
      <c r="K45" s="2">
        <f ca="1">HLOOKUP($A45&amp;" "&amp;$B45,Pontozás!$E$1:$CZ$13,K$1,FALSE)</f>
        <v>0</v>
      </c>
      <c r="L45" s="2">
        <f ca="1">HLOOKUP($A45&amp;" "&amp;$B45,Pontozás!$E$1:$CZ$13,L$1,FALSE)</f>
        <v>0</v>
      </c>
      <c r="M45" s="2">
        <f ca="1">HLOOKUP($A45&amp;" "&amp;$B45,Pontozás!$E$1:$CZ$13,M$1,FALSE)</f>
        <v>0</v>
      </c>
      <c r="N45" s="2">
        <f ca="1">HLOOKUP($A45&amp;" "&amp;$B45,Pontozás!$E$1:$CZ$13,N$1,FALSE)</f>
        <v>0</v>
      </c>
      <c r="O45" s="2">
        <f ca="1">HLOOKUP($A45&amp;" "&amp;$B45,Pontozás!$E$1:$CZ$13,O$1,FALSE)</f>
        <v>0</v>
      </c>
      <c r="P45" s="2">
        <f ca="1">HLOOKUP($A45&amp;" "&amp;$B45,Pontozás!$E$1:$CZ$13,P$1,FALSE)</f>
        <v>0</v>
      </c>
      <c r="Q45" s="2">
        <f ca="1">HLOOKUP($A45&amp;" "&amp;$B45,Pontozás!$E$1:$CZ$13,Q$1,FALSE)</f>
        <v>0</v>
      </c>
      <c r="R45" s="2">
        <f ca="1">HLOOKUP($A45&amp;" "&amp;$B45,Pontozás!$E$1:$CZ$13,R$1,FALSE)</f>
        <v>0</v>
      </c>
      <c r="S45" s="14">
        <f ca="1">HLOOKUP($A45&amp;" "&amp;$B45,Pontozás!$E$1:$CZ$13,S$1,FALSE)</f>
        <v>0</v>
      </c>
    </row>
    <row r="46" spans="1:19" x14ac:dyDescent="0.25">
      <c r="A46" s="9"/>
      <c r="B46" s="9"/>
      <c r="C46" s="9"/>
      <c r="D46" s="9"/>
      <c r="E46" s="9"/>
      <c r="F46" s="9"/>
      <c r="G46" s="9"/>
      <c r="H46" s="12">
        <f ca="1">HLOOKUP($A46&amp;" "&amp;$B46,Pontozás!$E$1:$CZ$13,H$1,FALSE)</f>
        <v>0</v>
      </c>
      <c r="I46" s="14">
        <f ca="1">HLOOKUP($A46&amp;" "&amp;$B46,Pontozás!$E$1:$CZ$13,I$1,FALSE)</f>
        <v>0</v>
      </c>
      <c r="J46" s="2">
        <f ca="1">HLOOKUP($A46&amp;" "&amp;$B46,Pontozás!$E$1:$CZ$13,J$1,FALSE)</f>
        <v>0</v>
      </c>
      <c r="K46" s="2">
        <f ca="1">HLOOKUP($A46&amp;" "&amp;$B46,Pontozás!$E$1:$CZ$13,K$1,FALSE)</f>
        <v>0</v>
      </c>
      <c r="L46" s="2">
        <f ca="1">HLOOKUP($A46&amp;" "&amp;$B46,Pontozás!$E$1:$CZ$13,L$1,FALSE)</f>
        <v>0</v>
      </c>
      <c r="M46" s="2">
        <f ca="1">HLOOKUP($A46&amp;" "&amp;$B46,Pontozás!$E$1:$CZ$13,M$1,FALSE)</f>
        <v>0</v>
      </c>
      <c r="N46" s="2">
        <f ca="1">HLOOKUP($A46&amp;" "&amp;$B46,Pontozás!$E$1:$CZ$13,N$1,FALSE)</f>
        <v>0</v>
      </c>
      <c r="O46" s="2">
        <f ca="1">HLOOKUP($A46&amp;" "&amp;$B46,Pontozás!$E$1:$CZ$13,O$1,FALSE)</f>
        <v>0</v>
      </c>
      <c r="P46" s="2">
        <f ca="1">HLOOKUP($A46&amp;" "&amp;$B46,Pontozás!$E$1:$CZ$13,P$1,FALSE)</f>
        <v>0</v>
      </c>
      <c r="Q46" s="2">
        <f ca="1">HLOOKUP($A46&amp;" "&amp;$B46,Pontozás!$E$1:$CZ$13,Q$1,FALSE)</f>
        <v>0</v>
      </c>
      <c r="R46" s="2">
        <f ca="1">HLOOKUP($A46&amp;" "&amp;$B46,Pontozás!$E$1:$CZ$13,R$1,FALSE)</f>
        <v>0</v>
      </c>
      <c r="S46" s="14">
        <f ca="1">HLOOKUP($A46&amp;" "&amp;$B46,Pontozás!$E$1:$CZ$13,S$1,FALSE)</f>
        <v>0</v>
      </c>
    </row>
    <row r="47" spans="1:19" x14ac:dyDescent="0.25">
      <c r="A47" s="9"/>
      <c r="B47" s="9"/>
      <c r="C47" s="9"/>
      <c r="D47" s="9"/>
      <c r="E47" s="9"/>
      <c r="F47" s="9"/>
      <c r="G47" s="9"/>
      <c r="H47" s="12">
        <f ca="1">HLOOKUP($A47&amp;" "&amp;$B47,Pontozás!$E$1:$CZ$13,H$1,FALSE)</f>
        <v>0</v>
      </c>
      <c r="I47" s="14">
        <f ca="1">HLOOKUP($A47&amp;" "&amp;$B47,Pontozás!$E$1:$CZ$13,I$1,FALSE)</f>
        <v>0</v>
      </c>
      <c r="J47" s="2">
        <f ca="1">HLOOKUP($A47&amp;" "&amp;$B47,Pontozás!$E$1:$CZ$13,J$1,FALSE)</f>
        <v>0</v>
      </c>
      <c r="K47" s="2">
        <f ca="1">HLOOKUP($A47&amp;" "&amp;$B47,Pontozás!$E$1:$CZ$13,K$1,FALSE)</f>
        <v>0</v>
      </c>
      <c r="L47" s="2">
        <f ca="1">HLOOKUP($A47&amp;" "&amp;$B47,Pontozás!$E$1:$CZ$13,L$1,FALSE)</f>
        <v>0</v>
      </c>
      <c r="M47" s="2">
        <f ca="1">HLOOKUP($A47&amp;" "&amp;$B47,Pontozás!$E$1:$CZ$13,M$1,FALSE)</f>
        <v>0</v>
      </c>
      <c r="N47" s="2">
        <f ca="1">HLOOKUP($A47&amp;" "&amp;$B47,Pontozás!$E$1:$CZ$13,N$1,FALSE)</f>
        <v>0</v>
      </c>
      <c r="O47" s="2">
        <f ca="1">HLOOKUP($A47&amp;" "&amp;$B47,Pontozás!$E$1:$CZ$13,O$1,FALSE)</f>
        <v>0</v>
      </c>
      <c r="P47" s="2">
        <f ca="1">HLOOKUP($A47&amp;" "&amp;$B47,Pontozás!$E$1:$CZ$13,P$1,FALSE)</f>
        <v>0</v>
      </c>
      <c r="Q47" s="2">
        <f ca="1">HLOOKUP($A47&amp;" "&amp;$B47,Pontozás!$E$1:$CZ$13,Q$1,FALSE)</f>
        <v>0</v>
      </c>
      <c r="R47" s="2">
        <f ca="1">HLOOKUP($A47&amp;" "&amp;$B47,Pontozás!$E$1:$CZ$13,R$1,FALSE)</f>
        <v>0</v>
      </c>
      <c r="S47" s="14">
        <f ca="1">HLOOKUP($A47&amp;" "&amp;$B47,Pontozás!$E$1:$CZ$13,S$1,FALSE)</f>
        <v>0</v>
      </c>
    </row>
    <row r="48" spans="1:19" x14ac:dyDescent="0.25">
      <c r="A48" s="9"/>
      <c r="B48" s="9"/>
      <c r="C48" s="9"/>
      <c r="D48" s="9"/>
      <c r="E48" s="9"/>
      <c r="F48" s="9"/>
      <c r="G48" s="9"/>
      <c r="H48" s="12">
        <f ca="1">HLOOKUP($A48&amp;" "&amp;$B48,Pontozás!$E$1:$CZ$13,H$1,FALSE)</f>
        <v>0</v>
      </c>
      <c r="I48" s="14">
        <f ca="1">HLOOKUP($A48&amp;" "&amp;$B48,Pontozás!$E$1:$CZ$13,I$1,FALSE)</f>
        <v>0</v>
      </c>
      <c r="J48" s="2">
        <f ca="1">HLOOKUP($A48&amp;" "&amp;$B48,Pontozás!$E$1:$CZ$13,J$1,FALSE)</f>
        <v>0</v>
      </c>
      <c r="K48" s="2">
        <f ca="1">HLOOKUP($A48&amp;" "&amp;$B48,Pontozás!$E$1:$CZ$13,K$1,FALSE)</f>
        <v>0</v>
      </c>
      <c r="L48" s="2">
        <f ca="1">HLOOKUP($A48&amp;" "&amp;$B48,Pontozás!$E$1:$CZ$13,L$1,FALSE)</f>
        <v>0</v>
      </c>
      <c r="M48" s="2">
        <f ca="1">HLOOKUP($A48&amp;" "&amp;$B48,Pontozás!$E$1:$CZ$13,M$1,FALSE)</f>
        <v>0</v>
      </c>
      <c r="N48" s="2">
        <f ca="1">HLOOKUP($A48&amp;" "&amp;$B48,Pontozás!$E$1:$CZ$13,N$1,FALSE)</f>
        <v>0</v>
      </c>
      <c r="O48" s="2">
        <f ca="1">HLOOKUP($A48&amp;" "&amp;$B48,Pontozás!$E$1:$CZ$13,O$1,FALSE)</f>
        <v>0</v>
      </c>
      <c r="P48" s="2">
        <f ca="1">HLOOKUP($A48&amp;" "&amp;$B48,Pontozás!$E$1:$CZ$13,P$1,FALSE)</f>
        <v>0</v>
      </c>
      <c r="Q48" s="2">
        <f ca="1">HLOOKUP($A48&amp;" "&amp;$B48,Pontozás!$E$1:$CZ$13,Q$1,FALSE)</f>
        <v>0</v>
      </c>
      <c r="R48" s="2">
        <f ca="1">HLOOKUP($A48&amp;" "&amp;$B48,Pontozás!$E$1:$CZ$13,R$1,FALSE)</f>
        <v>0</v>
      </c>
      <c r="S48" s="14">
        <f ca="1">HLOOKUP($A48&amp;" "&amp;$B48,Pontozás!$E$1:$CZ$13,S$1,FALSE)</f>
        <v>0</v>
      </c>
    </row>
    <row r="49" spans="1:19" x14ac:dyDescent="0.25">
      <c r="A49" s="9"/>
      <c r="B49" s="9"/>
      <c r="C49" s="9"/>
      <c r="D49" s="9"/>
      <c r="E49" s="9"/>
      <c r="F49" s="9"/>
      <c r="G49" s="9"/>
      <c r="H49" s="12">
        <f ca="1">HLOOKUP($A49&amp;" "&amp;$B49,Pontozás!$E$1:$CZ$13,H$1,FALSE)</f>
        <v>0</v>
      </c>
      <c r="I49" s="14">
        <f ca="1">HLOOKUP($A49&amp;" "&amp;$B49,Pontozás!$E$1:$CZ$13,I$1,FALSE)</f>
        <v>0</v>
      </c>
      <c r="J49" s="2">
        <f ca="1">HLOOKUP($A49&amp;" "&amp;$B49,Pontozás!$E$1:$CZ$13,J$1,FALSE)</f>
        <v>0</v>
      </c>
      <c r="K49" s="2">
        <f ca="1">HLOOKUP($A49&amp;" "&amp;$B49,Pontozás!$E$1:$CZ$13,K$1,FALSE)</f>
        <v>0</v>
      </c>
      <c r="L49" s="2">
        <f ca="1">HLOOKUP($A49&amp;" "&amp;$B49,Pontozás!$E$1:$CZ$13,L$1,FALSE)</f>
        <v>0</v>
      </c>
      <c r="M49" s="2">
        <f ca="1">HLOOKUP($A49&amp;" "&amp;$B49,Pontozás!$E$1:$CZ$13,M$1,FALSE)</f>
        <v>0</v>
      </c>
      <c r="N49" s="2">
        <f ca="1">HLOOKUP($A49&amp;" "&amp;$B49,Pontozás!$E$1:$CZ$13,N$1,FALSE)</f>
        <v>0</v>
      </c>
      <c r="O49" s="2">
        <f ca="1">HLOOKUP($A49&amp;" "&amp;$B49,Pontozás!$E$1:$CZ$13,O$1,FALSE)</f>
        <v>0</v>
      </c>
      <c r="P49" s="2">
        <f ca="1">HLOOKUP($A49&amp;" "&amp;$B49,Pontozás!$E$1:$CZ$13,P$1,FALSE)</f>
        <v>0</v>
      </c>
      <c r="Q49" s="2">
        <f ca="1">HLOOKUP($A49&amp;" "&amp;$B49,Pontozás!$E$1:$CZ$13,Q$1,FALSE)</f>
        <v>0</v>
      </c>
      <c r="R49" s="2">
        <f ca="1">HLOOKUP($A49&amp;" "&amp;$B49,Pontozás!$E$1:$CZ$13,R$1,FALSE)</f>
        <v>0</v>
      </c>
      <c r="S49" s="14">
        <f ca="1">HLOOKUP($A49&amp;" "&amp;$B49,Pontozás!$E$1:$CZ$13,S$1,FALSE)</f>
        <v>0</v>
      </c>
    </row>
    <row r="50" spans="1:19" x14ac:dyDescent="0.25">
      <c r="A50" s="9"/>
      <c r="B50" s="9"/>
      <c r="C50" s="9"/>
      <c r="D50" s="9"/>
      <c r="E50" s="9"/>
      <c r="F50" s="9"/>
      <c r="G50" s="9"/>
      <c r="H50" s="12">
        <f ca="1">HLOOKUP($A50&amp;" "&amp;$B50,Pontozás!$E$1:$CZ$13,H$1,FALSE)</f>
        <v>0</v>
      </c>
      <c r="I50" s="14">
        <f ca="1">HLOOKUP($A50&amp;" "&amp;$B50,Pontozás!$E$1:$CZ$13,I$1,FALSE)</f>
        <v>0</v>
      </c>
      <c r="J50" s="2">
        <f ca="1">HLOOKUP($A50&amp;" "&amp;$B50,Pontozás!$E$1:$CZ$13,J$1,FALSE)</f>
        <v>0</v>
      </c>
      <c r="K50" s="2">
        <f ca="1">HLOOKUP($A50&amp;" "&amp;$B50,Pontozás!$E$1:$CZ$13,K$1,FALSE)</f>
        <v>0</v>
      </c>
      <c r="L50" s="2">
        <f ca="1">HLOOKUP($A50&amp;" "&amp;$B50,Pontozás!$E$1:$CZ$13,L$1,FALSE)</f>
        <v>0</v>
      </c>
      <c r="M50" s="2">
        <f ca="1">HLOOKUP($A50&amp;" "&amp;$B50,Pontozás!$E$1:$CZ$13,M$1,FALSE)</f>
        <v>0</v>
      </c>
      <c r="N50" s="2">
        <f ca="1">HLOOKUP($A50&amp;" "&amp;$B50,Pontozás!$E$1:$CZ$13,N$1,FALSE)</f>
        <v>0</v>
      </c>
      <c r="O50" s="2">
        <f ca="1">HLOOKUP($A50&amp;" "&amp;$B50,Pontozás!$E$1:$CZ$13,O$1,FALSE)</f>
        <v>0</v>
      </c>
      <c r="P50" s="2">
        <f ca="1">HLOOKUP($A50&amp;" "&amp;$B50,Pontozás!$E$1:$CZ$13,P$1,FALSE)</f>
        <v>0</v>
      </c>
      <c r="Q50" s="2">
        <f ca="1">HLOOKUP($A50&amp;" "&amp;$B50,Pontozás!$E$1:$CZ$13,Q$1,FALSE)</f>
        <v>0</v>
      </c>
      <c r="R50" s="2">
        <f ca="1">HLOOKUP($A50&amp;" "&amp;$B50,Pontozás!$E$1:$CZ$13,R$1,FALSE)</f>
        <v>0</v>
      </c>
      <c r="S50" s="14">
        <f ca="1">HLOOKUP($A50&amp;" "&amp;$B50,Pontozás!$E$1:$CZ$13,S$1,FALSE)</f>
        <v>0</v>
      </c>
    </row>
    <row r="51" spans="1:19" x14ac:dyDescent="0.25">
      <c r="A51" s="9"/>
      <c r="B51" s="9"/>
      <c r="C51" s="9"/>
      <c r="D51" s="9"/>
      <c r="E51" s="9"/>
      <c r="F51" s="9"/>
      <c r="G51" s="9"/>
      <c r="H51" s="12">
        <f ca="1">HLOOKUP($A51&amp;" "&amp;$B51,Pontozás!$E$1:$CZ$13,H$1,FALSE)</f>
        <v>0</v>
      </c>
      <c r="I51" s="14">
        <f ca="1">HLOOKUP($A51&amp;" "&amp;$B51,Pontozás!$E$1:$CZ$13,I$1,FALSE)</f>
        <v>0</v>
      </c>
      <c r="J51" s="2">
        <f ca="1">HLOOKUP($A51&amp;" "&amp;$B51,Pontozás!$E$1:$CZ$13,J$1,FALSE)</f>
        <v>0</v>
      </c>
      <c r="K51" s="2">
        <f ca="1">HLOOKUP($A51&amp;" "&amp;$B51,Pontozás!$E$1:$CZ$13,K$1,FALSE)</f>
        <v>0</v>
      </c>
      <c r="L51" s="2">
        <f ca="1">HLOOKUP($A51&amp;" "&amp;$B51,Pontozás!$E$1:$CZ$13,L$1,FALSE)</f>
        <v>0</v>
      </c>
      <c r="M51" s="2">
        <f ca="1">HLOOKUP($A51&amp;" "&amp;$B51,Pontozás!$E$1:$CZ$13,M$1,FALSE)</f>
        <v>0</v>
      </c>
      <c r="N51" s="2">
        <f ca="1">HLOOKUP($A51&amp;" "&amp;$B51,Pontozás!$E$1:$CZ$13,N$1,FALSE)</f>
        <v>0</v>
      </c>
      <c r="O51" s="2">
        <f ca="1">HLOOKUP($A51&amp;" "&amp;$B51,Pontozás!$E$1:$CZ$13,O$1,FALSE)</f>
        <v>0</v>
      </c>
      <c r="P51" s="2">
        <f ca="1">HLOOKUP($A51&amp;" "&amp;$B51,Pontozás!$E$1:$CZ$13,P$1,FALSE)</f>
        <v>0</v>
      </c>
      <c r="Q51" s="2">
        <f ca="1">HLOOKUP($A51&amp;" "&amp;$B51,Pontozás!$E$1:$CZ$13,Q$1,FALSE)</f>
        <v>0</v>
      </c>
      <c r="R51" s="2">
        <f ca="1">HLOOKUP($A51&amp;" "&amp;$B51,Pontozás!$E$1:$CZ$13,R$1,FALSE)</f>
        <v>0</v>
      </c>
      <c r="S51" s="14">
        <f ca="1">HLOOKUP($A51&amp;" "&amp;$B51,Pontozás!$E$1:$CZ$13,S$1,FALSE)</f>
        <v>0</v>
      </c>
    </row>
    <row r="52" spans="1:19" x14ac:dyDescent="0.25">
      <c r="A52" s="9"/>
      <c r="B52" s="9"/>
      <c r="C52" s="9"/>
      <c r="D52" s="9"/>
      <c r="E52" s="9"/>
      <c r="F52" s="9"/>
      <c r="G52" s="9"/>
      <c r="H52" s="12">
        <f ca="1">HLOOKUP($A52&amp;" "&amp;$B52,Pontozás!$E$1:$CZ$13,H$1,FALSE)</f>
        <v>0</v>
      </c>
      <c r="I52" s="14">
        <f ca="1">HLOOKUP($A52&amp;" "&amp;$B52,Pontozás!$E$1:$CZ$13,I$1,FALSE)</f>
        <v>0</v>
      </c>
      <c r="J52" s="2">
        <f ca="1">HLOOKUP($A52&amp;" "&amp;$B52,Pontozás!$E$1:$CZ$13,J$1,FALSE)</f>
        <v>0</v>
      </c>
      <c r="K52" s="2">
        <f ca="1">HLOOKUP($A52&amp;" "&amp;$B52,Pontozás!$E$1:$CZ$13,K$1,FALSE)</f>
        <v>0</v>
      </c>
      <c r="L52" s="2">
        <f ca="1">HLOOKUP($A52&amp;" "&amp;$B52,Pontozás!$E$1:$CZ$13,L$1,FALSE)</f>
        <v>0</v>
      </c>
      <c r="M52" s="2">
        <f ca="1">HLOOKUP($A52&amp;" "&amp;$B52,Pontozás!$E$1:$CZ$13,M$1,FALSE)</f>
        <v>0</v>
      </c>
      <c r="N52" s="2">
        <f ca="1">HLOOKUP($A52&amp;" "&amp;$B52,Pontozás!$E$1:$CZ$13,N$1,FALSE)</f>
        <v>0</v>
      </c>
      <c r="O52" s="2">
        <f ca="1">HLOOKUP($A52&amp;" "&amp;$B52,Pontozás!$E$1:$CZ$13,O$1,FALSE)</f>
        <v>0</v>
      </c>
      <c r="P52" s="2">
        <f ca="1">HLOOKUP($A52&amp;" "&amp;$B52,Pontozás!$E$1:$CZ$13,P$1,FALSE)</f>
        <v>0</v>
      </c>
      <c r="Q52" s="2">
        <f ca="1">HLOOKUP($A52&amp;" "&amp;$B52,Pontozás!$E$1:$CZ$13,Q$1,FALSE)</f>
        <v>0</v>
      </c>
      <c r="R52" s="2">
        <f ca="1">HLOOKUP($A52&amp;" "&amp;$B52,Pontozás!$E$1:$CZ$13,R$1,FALSE)</f>
        <v>0</v>
      </c>
      <c r="S52" s="14">
        <f ca="1">HLOOKUP($A52&amp;" "&amp;$B52,Pontozás!$E$1:$CZ$13,S$1,FALSE)</f>
        <v>0</v>
      </c>
    </row>
    <row r="53" spans="1:19" x14ac:dyDescent="0.25">
      <c r="A53" s="9"/>
      <c r="B53" s="9"/>
      <c r="C53" s="9"/>
      <c r="D53" s="9"/>
      <c r="E53" s="9"/>
      <c r="F53" s="9"/>
      <c r="G53" s="9"/>
      <c r="H53" s="12">
        <f ca="1">HLOOKUP($A53&amp;" "&amp;$B53,Pontozás!$E$1:$CZ$13,H$1,FALSE)</f>
        <v>0</v>
      </c>
      <c r="I53" s="14">
        <f ca="1">HLOOKUP($A53&amp;" "&amp;$B53,Pontozás!$E$1:$CZ$13,I$1,FALSE)</f>
        <v>0</v>
      </c>
      <c r="J53" s="2">
        <f ca="1">HLOOKUP($A53&amp;" "&amp;$B53,Pontozás!$E$1:$CZ$13,J$1,FALSE)</f>
        <v>0</v>
      </c>
      <c r="K53" s="2">
        <f ca="1">HLOOKUP($A53&amp;" "&amp;$B53,Pontozás!$E$1:$CZ$13,K$1,FALSE)</f>
        <v>0</v>
      </c>
      <c r="L53" s="2">
        <f ca="1">HLOOKUP($A53&amp;" "&amp;$B53,Pontozás!$E$1:$CZ$13,L$1,FALSE)</f>
        <v>0</v>
      </c>
      <c r="M53" s="2">
        <f ca="1">HLOOKUP($A53&amp;" "&amp;$B53,Pontozás!$E$1:$CZ$13,M$1,FALSE)</f>
        <v>0</v>
      </c>
      <c r="N53" s="2">
        <f ca="1">HLOOKUP($A53&amp;" "&amp;$B53,Pontozás!$E$1:$CZ$13,N$1,FALSE)</f>
        <v>0</v>
      </c>
      <c r="O53" s="2">
        <f ca="1">HLOOKUP($A53&amp;" "&amp;$B53,Pontozás!$E$1:$CZ$13,O$1,FALSE)</f>
        <v>0</v>
      </c>
      <c r="P53" s="2">
        <f ca="1">HLOOKUP($A53&amp;" "&amp;$B53,Pontozás!$E$1:$CZ$13,P$1,FALSE)</f>
        <v>0</v>
      </c>
      <c r="Q53" s="2">
        <f ca="1">HLOOKUP($A53&amp;" "&amp;$B53,Pontozás!$E$1:$CZ$13,Q$1,FALSE)</f>
        <v>0</v>
      </c>
      <c r="R53" s="2">
        <f ca="1">HLOOKUP($A53&amp;" "&amp;$B53,Pontozás!$E$1:$CZ$13,R$1,FALSE)</f>
        <v>0</v>
      </c>
      <c r="S53" s="14">
        <f ca="1">HLOOKUP($A53&amp;" "&amp;$B53,Pontozás!$E$1:$CZ$13,S$1,FALSE)</f>
        <v>0</v>
      </c>
    </row>
    <row r="54" spans="1:19" x14ac:dyDescent="0.25">
      <c r="A54" s="9"/>
      <c r="B54" s="9"/>
      <c r="C54" s="9"/>
      <c r="D54" s="9"/>
      <c r="E54" s="9"/>
      <c r="F54" s="9"/>
      <c r="G54" s="9"/>
      <c r="H54" s="12">
        <f ca="1">HLOOKUP($A54&amp;" "&amp;$B54,Pontozás!$E$1:$CZ$13,H$1,FALSE)</f>
        <v>0</v>
      </c>
      <c r="I54" s="14">
        <f ca="1">HLOOKUP($A54&amp;" "&amp;$B54,Pontozás!$E$1:$CZ$13,I$1,FALSE)</f>
        <v>0</v>
      </c>
      <c r="J54" s="2">
        <f ca="1">HLOOKUP($A54&amp;" "&amp;$B54,Pontozás!$E$1:$CZ$13,J$1,FALSE)</f>
        <v>0</v>
      </c>
      <c r="K54" s="2">
        <f ca="1">HLOOKUP($A54&amp;" "&amp;$B54,Pontozás!$E$1:$CZ$13,K$1,FALSE)</f>
        <v>0</v>
      </c>
      <c r="L54" s="2">
        <f ca="1">HLOOKUP($A54&amp;" "&amp;$B54,Pontozás!$E$1:$CZ$13,L$1,FALSE)</f>
        <v>0</v>
      </c>
      <c r="M54" s="2">
        <f ca="1">HLOOKUP($A54&amp;" "&amp;$B54,Pontozás!$E$1:$CZ$13,M$1,FALSE)</f>
        <v>0</v>
      </c>
      <c r="N54" s="2">
        <f ca="1">HLOOKUP($A54&amp;" "&amp;$B54,Pontozás!$E$1:$CZ$13,N$1,FALSE)</f>
        <v>0</v>
      </c>
      <c r="O54" s="2">
        <f ca="1">HLOOKUP($A54&amp;" "&amp;$B54,Pontozás!$E$1:$CZ$13,O$1,FALSE)</f>
        <v>0</v>
      </c>
      <c r="P54" s="2">
        <f ca="1">HLOOKUP($A54&amp;" "&amp;$B54,Pontozás!$E$1:$CZ$13,P$1,FALSE)</f>
        <v>0</v>
      </c>
      <c r="Q54" s="2">
        <f ca="1">HLOOKUP($A54&amp;" "&amp;$B54,Pontozás!$E$1:$CZ$13,Q$1,FALSE)</f>
        <v>0</v>
      </c>
      <c r="R54" s="2">
        <f ca="1">HLOOKUP($A54&amp;" "&amp;$B54,Pontozás!$E$1:$CZ$13,R$1,FALSE)</f>
        <v>0</v>
      </c>
      <c r="S54" s="14">
        <f ca="1">HLOOKUP($A54&amp;" "&amp;$B54,Pontozás!$E$1:$CZ$13,S$1,FALSE)</f>
        <v>0</v>
      </c>
    </row>
    <row r="55" spans="1:19" x14ac:dyDescent="0.25">
      <c r="A55" s="9"/>
      <c r="B55" s="9"/>
      <c r="C55" s="9"/>
      <c r="D55" s="9"/>
      <c r="E55" s="9"/>
      <c r="F55" s="9"/>
      <c r="G55" s="9"/>
      <c r="H55" s="12">
        <f ca="1">HLOOKUP($A55&amp;" "&amp;$B55,Pontozás!$E$1:$CZ$13,H$1,FALSE)</f>
        <v>0</v>
      </c>
      <c r="I55" s="14">
        <f ca="1">HLOOKUP($A55&amp;" "&amp;$B55,Pontozás!$E$1:$CZ$13,I$1,FALSE)</f>
        <v>0</v>
      </c>
      <c r="J55" s="2">
        <f ca="1">HLOOKUP($A55&amp;" "&amp;$B55,Pontozás!$E$1:$CZ$13,J$1,FALSE)</f>
        <v>0</v>
      </c>
      <c r="K55" s="2">
        <f ca="1">HLOOKUP($A55&amp;" "&amp;$B55,Pontozás!$E$1:$CZ$13,K$1,FALSE)</f>
        <v>0</v>
      </c>
      <c r="L55" s="2">
        <f ca="1">HLOOKUP($A55&amp;" "&amp;$B55,Pontozás!$E$1:$CZ$13,L$1,FALSE)</f>
        <v>0</v>
      </c>
      <c r="M55" s="2">
        <f ca="1">HLOOKUP($A55&amp;" "&amp;$B55,Pontozás!$E$1:$CZ$13,M$1,FALSE)</f>
        <v>0</v>
      </c>
      <c r="N55" s="2">
        <f ca="1">HLOOKUP($A55&amp;" "&amp;$B55,Pontozás!$E$1:$CZ$13,N$1,FALSE)</f>
        <v>0</v>
      </c>
      <c r="O55" s="2">
        <f ca="1">HLOOKUP($A55&amp;" "&amp;$B55,Pontozás!$E$1:$CZ$13,O$1,FALSE)</f>
        <v>0</v>
      </c>
      <c r="P55" s="2">
        <f ca="1">HLOOKUP($A55&amp;" "&amp;$B55,Pontozás!$E$1:$CZ$13,P$1,FALSE)</f>
        <v>0</v>
      </c>
      <c r="Q55" s="2">
        <f ca="1">HLOOKUP($A55&amp;" "&amp;$B55,Pontozás!$E$1:$CZ$13,Q$1,FALSE)</f>
        <v>0</v>
      </c>
      <c r="R55" s="2">
        <f ca="1">HLOOKUP($A55&amp;" "&amp;$B55,Pontozás!$E$1:$CZ$13,R$1,FALSE)</f>
        <v>0</v>
      </c>
      <c r="S55" s="14">
        <f ca="1">HLOOKUP($A55&amp;" "&amp;$B55,Pontozás!$E$1:$CZ$13,S$1,FALSE)</f>
        <v>0</v>
      </c>
    </row>
    <row r="56" spans="1:19" x14ac:dyDescent="0.25">
      <c r="A56" s="9"/>
      <c r="B56" s="9"/>
      <c r="C56" s="9"/>
      <c r="D56" s="9"/>
      <c r="E56" s="9"/>
      <c r="F56" s="9"/>
      <c r="G56" s="9"/>
      <c r="H56" s="12">
        <f ca="1">HLOOKUP($A56&amp;" "&amp;$B56,Pontozás!$E$1:$CZ$13,H$1,FALSE)</f>
        <v>0</v>
      </c>
      <c r="I56" s="14">
        <f ca="1">HLOOKUP($A56&amp;" "&amp;$B56,Pontozás!$E$1:$CZ$13,I$1,FALSE)</f>
        <v>0</v>
      </c>
      <c r="J56" s="2">
        <f ca="1">HLOOKUP($A56&amp;" "&amp;$B56,Pontozás!$E$1:$CZ$13,J$1,FALSE)</f>
        <v>0</v>
      </c>
      <c r="K56" s="2">
        <f ca="1">HLOOKUP($A56&amp;" "&amp;$B56,Pontozás!$E$1:$CZ$13,K$1,FALSE)</f>
        <v>0</v>
      </c>
      <c r="L56" s="2">
        <f ca="1">HLOOKUP($A56&amp;" "&amp;$B56,Pontozás!$E$1:$CZ$13,L$1,FALSE)</f>
        <v>0</v>
      </c>
      <c r="M56" s="2">
        <f ca="1">HLOOKUP($A56&amp;" "&amp;$B56,Pontozás!$E$1:$CZ$13,M$1,FALSE)</f>
        <v>0</v>
      </c>
      <c r="N56" s="2">
        <f ca="1">HLOOKUP($A56&amp;" "&amp;$B56,Pontozás!$E$1:$CZ$13,N$1,FALSE)</f>
        <v>0</v>
      </c>
      <c r="O56" s="2">
        <f ca="1">HLOOKUP($A56&amp;" "&amp;$B56,Pontozás!$E$1:$CZ$13,O$1,FALSE)</f>
        <v>0</v>
      </c>
      <c r="P56" s="2">
        <f ca="1">HLOOKUP($A56&amp;" "&amp;$B56,Pontozás!$E$1:$CZ$13,P$1,FALSE)</f>
        <v>0</v>
      </c>
      <c r="Q56" s="2">
        <f ca="1">HLOOKUP($A56&amp;" "&amp;$B56,Pontozás!$E$1:$CZ$13,Q$1,FALSE)</f>
        <v>0</v>
      </c>
      <c r="R56" s="2">
        <f ca="1">HLOOKUP($A56&amp;" "&amp;$B56,Pontozás!$E$1:$CZ$13,R$1,FALSE)</f>
        <v>0</v>
      </c>
      <c r="S56" s="14">
        <f ca="1">HLOOKUP($A56&amp;" "&amp;$B56,Pontozás!$E$1:$CZ$13,S$1,FALSE)</f>
        <v>0</v>
      </c>
    </row>
    <row r="57" spans="1:19" x14ac:dyDescent="0.25">
      <c r="A57" s="9"/>
      <c r="B57" s="9"/>
      <c r="C57" s="9"/>
      <c r="D57" s="9"/>
      <c r="E57" s="9"/>
      <c r="F57" s="9"/>
      <c r="G57" s="9"/>
      <c r="H57" s="12">
        <f ca="1">HLOOKUP($A57&amp;" "&amp;$B57,Pontozás!$E$1:$CZ$13,H$1,FALSE)</f>
        <v>0</v>
      </c>
      <c r="I57" s="14">
        <f ca="1">HLOOKUP($A57&amp;" "&amp;$B57,Pontozás!$E$1:$CZ$13,I$1,FALSE)</f>
        <v>0</v>
      </c>
      <c r="J57" s="2">
        <f ca="1">HLOOKUP($A57&amp;" "&amp;$B57,Pontozás!$E$1:$CZ$13,J$1,FALSE)</f>
        <v>0</v>
      </c>
      <c r="K57" s="2">
        <f ca="1">HLOOKUP($A57&amp;" "&amp;$B57,Pontozás!$E$1:$CZ$13,K$1,FALSE)</f>
        <v>0</v>
      </c>
      <c r="L57" s="2">
        <f ca="1">HLOOKUP($A57&amp;" "&amp;$B57,Pontozás!$E$1:$CZ$13,L$1,FALSE)</f>
        <v>0</v>
      </c>
      <c r="M57" s="2">
        <f ca="1">HLOOKUP($A57&amp;" "&amp;$B57,Pontozás!$E$1:$CZ$13,M$1,FALSE)</f>
        <v>0</v>
      </c>
      <c r="N57" s="2">
        <f ca="1">HLOOKUP($A57&amp;" "&amp;$B57,Pontozás!$E$1:$CZ$13,N$1,FALSE)</f>
        <v>0</v>
      </c>
      <c r="O57" s="2">
        <f ca="1">HLOOKUP($A57&amp;" "&amp;$B57,Pontozás!$E$1:$CZ$13,O$1,FALSE)</f>
        <v>0</v>
      </c>
      <c r="P57" s="2">
        <f ca="1">HLOOKUP($A57&amp;" "&amp;$B57,Pontozás!$E$1:$CZ$13,P$1,FALSE)</f>
        <v>0</v>
      </c>
      <c r="Q57" s="2">
        <f ca="1">HLOOKUP($A57&amp;" "&amp;$B57,Pontozás!$E$1:$CZ$13,Q$1,FALSE)</f>
        <v>0</v>
      </c>
      <c r="R57" s="2">
        <f ca="1">HLOOKUP($A57&amp;" "&amp;$B57,Pontozás!$E$1:$CZ$13,R$1,FALSE)</f>
        <v>0</v>
      </c>
      <c r="S57" s="14">
        <f ca="1">HLOOKUP($A57&amp;" "&amp;$B57,Pontozás!$E$1:$CZ$13,S$1,FALSE)</f>
        <v>0</v>
      </c>
    </row>
    <row r="58" spans="1:19" x14ac:dyDescent="0.25">
      <c r="A58" s="9"/>
      <c r="B58" s="9"/>
      <c r="C58" s="9"/>
      <c r="D58" s="9"/>
      <c r="E58" s="9"/>
      <c r="F58" s="9"/>
      <c r="G58" s="9"/>
      <c r="H58" s="12">
        <f ca="1">HLOOKUP($A58&amp;" "&amp;$B58,Pontozás!$E$1:$CZ$13,H$1,FALSE)</f>
        <v>0</v>
      </c>
      <c r="I58" s="14">
        <f ca="1">HLOOKUP($A58&amp;" "&amp;$B58,Pontozás!$E$1:$CZ$13,I$1,FALSE)</f>
        <v>0</v>
      </c>
      <c r="J58" s="2">
        <f ca="1">HLOOKUP($A58&amp;" "&amp;$B58,Pontozás!$E$1:$CZ$13,J$1,FALSE)</f>
        <v>0</v>
      </c>
      <c r="K58" s="2">
        <f ca="1">HLOOKUP($A58&amp;" "&amp;$B58,Pontozás!$E$1:$CZ$13,K$1,FALSE)</f>
        <v>0</v>
      </c>
      <c r="L58" s="2">
        <f ca="1">HLOOKUP($A58&amp;" "&amp;$B58,Pontozás!$E$1:$CZ$13,L$1,FALSE)</f>
        <v>0</v>
      </c>
      <c r="M58" s="2">
        <f ca="1">HLOOKUP($A58&amp;" "&amp;$B58,Pontozás!$E$1:$CZ$13,M$1,FALSE)</f>
        <v>0</v>
      </c>
      <c r="N58" s="2">
        <f ca="1">HLOOKUP($A58&amp;" "&amp;$B58,Pontozás!$E$1:$CZ$13,N$1,FALSE)</f>
        <v>0</v>
      </c>
      <c r="O58" s="2">
        <f ca="1">HLOOKUP($A58&amp;" "&amp;$B58,Pontozás!$E$1:$CZ$13,O$1,FALSE)</f>
        <v>0</v>
      </c>
      <c r="P58" s="2">
        <f ca="1">HLOOKUP($A58&amp;" "&amp;$B58,Pontozás!$E$1:$CZ$13,P$1,FALSE)</f>
        <v>0</v>
      </c>
      <c r="Q58" s="2">
        <f ca="1">HLOOKUP($A58&amp;" "&amp;$B58,Pontozás!$E$1:$CZ$13,Q$1,FALSE)</f>
        <v>0</v>
      </c>
      <c r="R58" s="2">
        <f ca="1">HLOOKUP($A58&amp;" "&amp;$B58,Pontozás!$E$1:$CZ$13,R$1,FALSE)</f>
        <v>0</v>
      </c>
      <c r="S58" s="14">
        <f ca="1">HLOOKUP($A58&amp;" "&amp;$B58,Pontozás!$E$1:$CZ$13,S$1,FALSE)</f>
        <v>0</v>
      </c>
    </row>
    <row r="59" spans="1:19" x14ac:dyDescent="0.25">
      <c r="A59" s="9"/>
      <c r="B59" s="9"/>
      <c r="C59" s="9"/>
      <c r="D59" s="9"/>
      <c r="E59" s="9"/>
      <c r="F59" s="9"/>
      <c r="G59" s="9"/>
      <c r="H59" s="12">
        <f ca="1">HLOOKUP($A59&amp;" "&amp;$B59,Pontozás!$E$1:$CZ$13,H$1,FALSE)</f>
        <v>0</v>
      </c>
      <c r="I59" s="14">
        <f ca="1">HLOOKUP($A59&amp;" "&amp;$B59,Pontozás!$E$1:$CZ$13,I$1,FALSE)</f>
        <v>0</v>
      </c>
      <c r="J59" s="2">
        <f ca="1">HLOOKUP($A59&amp;" "&amp;$B59,Pontozás!$E$1:$CZ$13,J$1,FALSE)</f>
        <v>0</v>
      </c>
      <c r="K59" s="2">
        <f ca="1">HLOOKUP($A59&amp;" "&amp;$B59,Pontozás!$E$1:$CZ$13,K$1,FALSE)</f>
        <v>0</v>
      </c>
      <c r="L59" s="2">
        <f ca="1">HLOOKUP($A59&amp;" "&amp;$B59,Pontozás!$E$1:$CZ$13,L$1,FALSE)</f>
        <v>0</v>
      </c>
      <c r="M59" s="2">
        <f ca="1">HLOOKUP($A59&amp;" "&amp;$B59,Pontozás!$E$1:$CZ$13,M$1,FALSE)</f>
        <v>0</v>
      </c>
      <c r="N59" s="2">
        <f ca="1">HLOOKUP($A59&amp;" "&amp;$B59,Pontozás!$E$1:$CZ$13,N$1,FALSE)</f>
        <v>0</v>
      </c>
      <c r="O59" s="2">
        <f ca="1">HLOOKUP($A59&amp;" "&amp;$B59,Pontozás!$E$1:$CZ$13,O$1,FALSE)</f>
        <v>0</v>
      </c>
      <c r="P59" s="2">
        <f ca="1">HLOOKUP($A59&amp;" "&amp;$B59,Pontozás!$E$1:$CZ$13,P$1,FALSE)</f>
        <v>0</v>
      </c>
      <c r="Q59" s="2">
        <f ca="1">HLOOKUP($A59&amp;" "&amp;$B59,Pontozás!$E$1:$CZ$13,Q$1,FALSE)</f>
        <v>0</v>
      </c>
      <c r="R59" s="2">
        <f ca="1">HLOOKUP($A59&amp;" "&amp;$B59,Pontozás!$E$1:$CZ$13,R$1,FALSE)</f>
        <v>0</v>
      </c>
      <c r="S59" s="14">
        <f ca="1">HLOOKUP($A59&amp;" "&amp;$B59,Pontozás!$E$1:$CZ$13,S$1,FALSE)</f>
        <v>0</v>
      </c>
    </row>
    <row r="60" spans="1:19" x14ac:dyDescent="0.25">
      <c r="A60" s="9"/>
      <c r="B60" s="9"/>
      <c r="C60" s="9"/>
      <c r="D60" s="9"/>
      <c r="E60" s="9"/>
      <c r="F60" s="9"/>
      <c r="G60" s="9"/>
      <c r="H60" s="12">
        <f ca="1">HLOOKUP($A60&amp;" "&amp;$B60,Pontozás!$E$1:$CZ$13,H$1,FALSE)</f>
        <v>0</v>
      </c>
      <c r="I60" s="14">
        <f ca="1">HLOOKUP($A60&amp;" "&amp;$B60,Pontozás!$E$1:$CZ$13,I$1,FALSE)</f>
        <v>0</v>
      </c>
      <c r="J60" s="2">
        <f ca="1">HLOOKUP($A60&amp;" "&amp;$B60,Pontozás!$E$1:$CZ$13,J$1,FALSE)</f>
        <v>0</v>
      </c>
      <c r="K60" s="2">
        <f ca="1">HLOOKUP($A60&amp;" "&amp;$B60,Pontozás!$E$1:$CZ$13,K$1,FALSE)</f>
        <v>0</v>
      </c>
      <c r="L60" s="2">
        <f ca="1">HLOOKUP($A60&amp;" "&amp;$B60,Pontozás!$E$1:$CZ$13,L$1,FALSE)</f>
        <v>0</v>
      </c>
      <c r="M60" s="2">
        <f ca="1">HLOOKUP($A60&amp;" "&amp;$B60,Pontozás!$E$1:$CZ$13,M$1,FALSE)</f>
        <v>0</v>
      </c>
      <c r="N60" s="2">
        <f ca="1">HLOOKUP($A60&amp;" "&amp;$B60,Pontozás!$E$1:$CZ$13,N$1,FALSE)</f>
        <v>0</v>
      </c>
      <c r="O60" s="2">
        <f ca="1">HLOOKUP($A60&amp;" "&amp;$B60,Pontozás!$E$1:$CZ$13,O$1,FALSE)</f>
        <v>0</v>
      </c>
      <c r="P60" s="2">
        <f ca="1">HLOOKUP($A60&amp;" "&amp;$B60,Pontozás!$E$1:$CZ$13,P$1,FALSE)</f>
        <v>0</v>
      </c>
      <c r="Q60" s="2">
        <f ca="1">HLOOKUP($A60&amp;" "&amp;$B60,Pontozás!$E$1:$CZ$13,Q$1,FALSE)</f>
        <v>0</v>
      </c>
      <c r="R60" s="2">
        <f ca="1">HLOOKUP($A60&amp;" "&amp;$B60,Pontozás!$E$1:$CZ$13,R$1,FALSE)</f>
        <v>0</v>
      </c>
      <c r="S60" s="14">
        <f ca="1">HLOOKUP($A60&amp;" "&amp;$B60,Pontozás!$E$1:$CZ$13,S$1,FALSE)</f>
        <v>0</v>
      </c>
    </row>
    <row r="61" spans="1:19" x14ac:dyDescent="0.25">
      <c r="A61" s="9"/>
      <c r="B61" s="9"/>
      <c r="C61" s="9"/>
      <c r="D61" s="9"/>
      <c r="E61" s="9"/>
      <c r="F61" s="9"/>
      <c r="G61" s="9"/>
      <c r="H61" s="12">
        <f ca="1">HLOOKUP($A61&amp;" "&amp;$B61,Pontozás!$E$1:$CZ$13,H$1,FALSE)</f>
        <v>0</v>
      </c>
      <c r="I61" s="14">
        <f ca="1">HLOOKUP($A61&amp;" "&amp;$B61,Pontozás!$E$1:$CZ$13,I$1,FALSE)</f>
        <v>0</v>
      </c>
      <c r="J61" s="2">
        <f ca="1">HLOOKUP($A61&amp;" "&amp;$B61,Pontozás!$E$1:$CZ$13,J$1,FALSE)</f>
        <v>0</v>
      </c>
      <c r="K61" s="2">
        <f ca="1">HLOOKUP($A61&amp;" "&amp;$B61,Pontozás!$E$1:$CZ$13,K$1,FALSE)</f>
        <v>0</v>
      </c>
      <c r="L61" s="2">
        <f ca="1">HLOOKUP($A61&amp;" "&amp;$B61,Pontozás!$E$1:$CZ$13,L$1,FALSE)</f>
        <v>0</v>
      </c>
      <c r="M61" s="2">
        <f ca="1">HLOOKUP($A61&amp;" "&amp;$B61,Pontozás!$E$1:$CZ$13,M$1,FALSE)</f>
        <v>0</v>
      </c>
      <c r="N61" s="2">
        <f ca="1">HLOOKUP($A61&amp;" "&amp;$B61,Pontozás!$E$1:$CZ$13,N$1,FALSE)</f>
        <v>0</v>
      </c>
      <c r="O61" s="2">
        <f ca="1">HLOOKUP($A61&amp;" "&amp;$B61,Pontozás!$E$1:$CZ$13,O$1,FALSE)</f>
        <v>0</v>
      </c>
      <c r="P61" s="2">
        <f ca="1">HLOOKUP($A61&amp;" "&amp;$B61,Pontozás!$E$1:$CZ$13,P$1,FALSE)</f>
        <v>0</v>
      </c>
      <c r="Q61" s="2">
        <f ca="1">HLOOKUP($A61&amp;" "&amp;$B61,Pontozás!$E$1:$CZ$13,Q$1,FALSE)</f>
        <v>0</v>
      </c>
      <c r="R61" s="2">
        <f ca="1">HLOOKUP($A61&amp;" "&amp;$B61,Pontozás!$E$1:$CZ$13,R$1,FALSE)</f>
        <v>0</v>
      </c>
      <c r="S61" s="14">
        <f ca="1">HLOOKUP($A61&amp;" "&amp;$B61,Pontozás!$E$1:$CZ$13,S$1,FALSE)</f>
        <v>0</v>
      </c>
    </row>
    <row r="62" spans="1:19" x14ac:dyDescent="0.25">
      <c r="A62" s="9"/>
      <c r="B62" s="9"/>
      <c r="C62" s="9"/>
      <c r="D62" s="9"/>
      <c r="E62" s="9"/>
      <c r="F62" s="9"/>
      <c r="G62" s="9"/>
      <c r="H62" s="12">
        <f ca="1">HLOOKUP($A62&amp;" "&amp;$B62,Pontozás!$E$1:$CZ$13,H$1,FALSE)</f>
        <v>0</v>
      </c>
      <c r="I62" s="14">
        <f ca="1">HLOOKUP($A62&amp;" "&amp;$B62,Pontozás!$E$1:$CZ$13,I$1,FALSE)</f>
        <v>0</v>
      </c>
      <c r="J62" s="2">
        <f ca="1">HLOOKUP($A62&amp;" "&amp;$B62,Pontozás!$E$1:$CZ$13,J$1,FALSE)</f>
        <v>0</v>
      </c>
      <c r="K62" s="2">
        <f ca="1">HLOOKUP($A62&amp;" "&amp;$B62,Pontozás!$E$1:$CZ$13,K$1,FALSE)</f>
        <v>0</v>
      </c>
      <c r="L62" s="2">
        <f ca="1">HLOOKUP($A62&amp;" "&amp;$B62,Pontozás!$E$1:$CZ$13,L$1,FALSE)</f>
        <v>0</v>
      </c>
      <c r="M62" s="2">
        <f ca="1">HLOOKUP($A62&amp;" "&amp;$B62,Pontozás!$E$1:$CZ$13,M$1,FALSE)</f>
        <v>0</v>
      </c>
      <c r="N62" s="2">
        <f ca="1">HLOOKUP($A62&amp;" "&amp;$B62,Pontozás!$E$1:$CZ$13,N$1,FALSE)</f>
        <v>0</v>
      </c>
      <c r="O62" s="2">
        <f ca="1">HLOOKUP($A62&amp;" "&amp;$B62,Pontozás!$E$1:$CZ$13,O$1,FALSE)</f>
        <v>0</v>
      </c>
      <c r="P62" s="2">
        <f ca="1">HLOOKUP($A62&amp;" "&amp;$B62,Pontozás!$E$1:$CZ$13,P$1,FALSE)</f>
        <v>0</v>
      </c>
      <c r="Q62" s="2">
        <f ca="1">HLOOKUP($A62&amp;" "&amp;$B62,Pontozás!$E$1:$CZ$13,Q$1,FALSE)</f>
        <v>0</v>
      </c>
      <c r="R62" s="2">
        <f ca="1">HLOOKUP($A62&amp;" "&amp;$B62,Pontozás!$E$1:$CZ$13,R$1,FALSE)</f>
        <v>0</v>
      </c>
      <c r="S62" s="14">
        <f ca="1">HLOOKUP($A62&amp;" "&amp;$B62,Pontozás!$E$1:$CZ$13,S$1,FALSE)</f>
        <v>0</v>
      </c>
    </row>
    <row r="63" spans="1:19" x14ac:dyDescent="0.25">
      <c r="A63" s="9"/>
      <c r="B63" s="9"/>
      <c r="C63" s="9"/>
      <c r="D63" s="9"/>
      <c r="E63" s="9"/>
      <c r="F63" s="9"/>
      <c r="G63" s="9"/>
      <c r="H63" s="12">
        <f ca="1">HLOOKUP($A63&amp;" "&amp;$B63,Pontozás!$E$1:$CZ$13,H$1,FALSE)</f>
        <v>0</v>
      </c>
      <c r="I63" s="14">
        <f ca="1">HLOOKUP($A63&amp;" "&amp;$B63,Pontozás!$E$1:$CZ$13,I$1,FALSE)</f>
        <v>0</v>
      </c>
      <c r="J63" s="2">
        <f ca="1">HLOOKUP($A63&amp;" "&amp;$B63,Pontozás!$E$1:$CZ$13,J$1,FALSE)</f>
        <v>0</v>
      </c>
      <c r="K63" s="2">
        <f ca="1">HLOOKUP($A63&amp;" "&amp;$B63,Pontozás!$E$1:$CZ$13,K$1,FALSE)</f>
        <v>0</v>
      </c>
      <c r="L63" s="2">
        <f ca="1">HLOOKUP($A63&amp;" "&amp;$B63,Pontozás!$E$1:$CZ$13,L$1,FALSE)</f>
        <v>0</v>
      </c>
      <c r="M63" s="2">
        <f ca="1">HLOOKUP($A63&amp;" "&amp;$B63,Pontozás!$E$1:$CZ$13,M$1,FALSE)</f>
        <v>0</v>
      </c>
      <c r="N63" s="2">
        <f ca="1">HLOOKUP($A63&amp;" "&amp;$B63,Pontozás!$E$1:$CZ$13,N$1,FALSE)</f>
        <v>0</v>
      </c>
      <c r="O63" s="2">
        <f ca="1">HLOOKUP($A63&amp;" "&amp;$B63,Pontozás!$E$1:$CZ$13,O$1,FALSE)</f>
        <v>0</v>
      </c>
      <c r="P63" s="2">
        <f ca="1">HLOOKUP($A63&amp;" "&amp;$B63,Pontozás!$E$1:$CZ$13,P$1,FALSE)</f>
        <v>0</v>
      </c>
      <c r="Q63" s="2">
        <f ca="1">HLOOKUP($A63&amp;" "&amp;$B63,Pontozás!$E$1:$CZ$13,Q$1,FALSE)</f>
        <v>0</v>
      </c>
      <c r="R63" s="2">
        <f ca="1">HLOOKUP($A63&amp;" "&amp;$B63,Pontozás!$E$1:$CZ$13,R$1,FALSE)</f>
        <v>0</v>
      </c>
      <c r="S63" s="14">
        <f ca="1">HLOOKUP($A63&amp;" "&amp;$B63,Pontozás!$E$1:$CZ$13,S$1,FALSE)</f>
        <v>0</v>
      </c>
    </row>
    <row r="64" spans="1:19" x14ac:dyDescent="0.25">
      <c r="A64" s="9"/>
      <c r="B64" s="9"/>
      <c r="C64" s="9"/>
      <c r="D64" s="9"/>
      <c r="E64" s="9"/>
      <c r="F64" s="9"/>
      <c r="G64" s="9"/>
      <c r="H64" s="12">
        <f ca="1">HLOOKUP($A64&amp;" "&amp;$B64,Pontozás!$E$1:$CZ$13,H$1,FALSE)</f>
        <v>0</v>
      </c>
      <c r="I64" s="14">
        <f ca="1">HLOOKUP($A64&amp;" "&amp;$B64,Pontozás!$E$1:$CZ$13,I$1,FALSE)</f>
        <v>0</v>
      </c>
      <c r="J64" s="2">
        <f ca="1">HLOOKUP($A64&amp;" "&amp;$B64,Pontozás!$E$1:$CZ$13,J$1,FALSE)</f>
        <v>0</v>
      </c>
      <c r="K64" s="2">
        <f ca="1">HLOOKUP($A64&amp;" "&amp;$B64,Pontozás!$E$1:$CZ$13,K$1,FALSE)</f>
        <v>0</v>
      </c>
      <c r="L64" s="2">
        <f ca="1">HLOOKUP($A64&amp;" "&amp;$B64,Pontozás!$E$1:$CZ$13,L$1,FALSE)</f>
        <v>0</v>
      </c>
      <c r="M64" s="2">
        <f ca="1">HLOOKUP($A64&amp;" "&amp;$B64,Pontozás!$E$1:$CZ$13,M$1,FALSE)</f>
        <v>0</v>
      </c>
      <c r="N64" s="2">
        <f ca="1">HLOOKUP($A64&amp;" "&amp;$B64,Pontozás!$E$1:$CZ$13,N$1,FALSE)</f>
        <v>0</v>
      </c>
      <c r="O64" s="2">
        <f ca="1">HLOOKUP($A64&amp;" "&amp;$B64,Pontozás!$E$1:$CZ$13,O$1,FALSE)</f>
        <v>0</v>
      </c>
      <c r="P64" s="2">
        <f ca="1">HLOOKUP($A64&amp;" "&amp;$B64,Pontozás!$E$1:$CZ$13,P$1,FALSE)</f>
        <v>0</v>
      </c>
      <c r="Q64" s="2">
        <f ca="1">HLOOKUP($A64&amp;" "&amp;$B64,Pontozás!$E$1:$CZ$13,Q$1,FALSE)</f>
        <v>0</v>
      </c>
      <c r="R64" s="2">
        <f ca="1">HLOOKUP($A64&amp;" "&amp;$B64,Pontozás!$E$1:$CZ$13,R$1,FALSE)</f>
        <v>0</v>
      </c>
      <c r="S64" s="14">
        <f ca="1">HLOOKUP($A64&amp;" "&amp;$B64,Pontozás!$E$1:$CZ$13,S$1,FALSE)</f>
        <v>0</v>
      </c>
    </row>
    <row r="65" spans="1:19" x14ac:dyDescent="0.25">
      <c r="A65" s="9"/>
      <c r="B65" s="9"/>
      <c r="C65" s="9"/>
      <c r="D65" s="9"/>
      <c r="E65" s="9"/>
      <c r="F65" s="9"/>
      <c r="G65" s="9"/>
      <c r="H65" s="12">
        <f ca="1">HLOOKUP($A65&amp;" "&amp;$B65,Pontozás!$E$1:$CZ$13,H$1,FALSE)</f>
        <v>0</v>
      </c>
      <c r="I65" s="14">
        <f ca="1">HLOOKUP($A65&amp;" "&amp;$B65,Pontozás!$E$1:$CZ$13,I$1,FALSE)</f>
        <v>0</v>
      </c>
      <c r="J65" s="2">
        <f ca="1">HLOOKUP($A65&amp;" "&amp;$B65,Pontozás!$E$1:$CZ$13,J$1,FALSE)</f>
        <v>0</v>
      </c>
      <c r="K65" s="2">
        <f ca="1">HLOOKUP($A65&amp;" "&amp;$B65,Pontozás!$E$1:$CZ$13,K$1,FALSE)</f>
        <v>0</v>
      </c>
      <c r="L65" s="2">
        <f ca="1">HLOOKUP($A65&amp;" "&amp;$B65,Pontozás!$E$1:$CZ$13,L$1,FALSE)</f>
        <v>0</v>
      </c>
      <c r="M65" s="2">
        <f ca="1">HLOOKUP($A65&amp;" "&amp;$B65,Pontozás!$E$1:$CZ$13,M$1,FALSE)</f>
        <v>0</v>
      </c>
      <c r="N65" s="2">
        <f ca="1">HLOOKUP($A65&amp;" "&amp;$B65,Pontozás!$E$1:$CZ$13,N$1,FALSE)</f>
        <v>0</v>
      </c>
      <c r="O65" s="2">
        <f ca="1">HLOOKUP($A65&amp;" "&amp;$B65,Pontozás!$E$1:$CZ$13,O$1,FALSE)</f>
        <v>0</v>
      </c>
      <c r="P65" s="2">
        <f ca="1">HLOOKUP($A65&amp;" "&amp;$B65,Pontozás!$E$1:$CZ$13,P$1,FALSE)</f>
        <v>0</v>
      </c>
      <c r="Q65" s="2">
        <f ca="1">HLOOKUP($A65&amp;" "&amp;$B65,Pontozás!$E$1:$CZ$13,Q$1,FALSE)</f>
        <v>0</v>
      </c>
      <c r="R65" s="2">
        <f ca="1">HLOOKUP($A65&amp;" "&amp;$B65,Pontozás!$E$1:$CZ$13,R$1,FALSE)</f>
        <v>0</v>
      </c>
      <c r="S65" s="14">
        <f ca="1">HLOOKUP($A65&amp;" "&amp;$B65,Pontozás!$E$1:$CZ$13,S$1,FALSE)</f>
        <v>0</v>
      </c>
    </row>
    <row r="66" spans="1:19" x14ac:dyDescent="0.25">
      <c r="A66" s="9"/>
      <c r="B66" s="9"/>
      <c r="C66" s="9"/>
      <c r="D66" s="9"/>
      <c r="E66" s="9"/>
      <c r="F66" s="9"/>
      <c r="G66" s="9"/>
      <c r="H66" s="12">
        <f ca="1">HLOOKUP($A66&amp;" "&amp;$B66,Pontozás!$E$1:$CZ$13,H$1,FALSE)</f>
        <v>0</v>
      </c>
      <c r="I66" s="14">
        <f ca="1">HLOOKUP($A66&amp;" "&amp;$B66,Pontozás!$E$1:$CZ$13,I$1,FALSE)</f>
        <v>0</v>
      </c>
      <c r="J66" s="2">
        <f ca="1">HLOOKUP($A66&amp;" "&amp;$B66,Pontozás!$E$1:$CZ$13,J$1,FALSE)</f>
        <v>0</v>
      </c>
      <c r="K66" s="2">
        <f ca="1">HLOOKUP($A66&amp;" "&amp;$B66,Pontozás!$E$1:$CZ$13,K$1,FALSE)</f>
        <v>0</v>
      </c>
      <c r="L66" s="2">
        <f ca="1">HLOOKUP($A66&amp;" "&amp;$B66,Pontozás!$E$1:$CZ$13,L$1,FALSE)</f>
        <v>0</v>
      </c>
      <c r="M66" s="2">
        <f ca="1">HLOOKUP($A66&amp;" "&amp;$B66,Pontozás!$E$1:$CZ$13,M$1,FALSE)</f>
        <v>0</v>
      </c>
      <c r="N66" s="2">
        <f ca="1">HLOOKUP($A66&amp;" "&amp;$B66,Pontozás!$E$1:$CZ$13,N$1,FALSE)</f>
        <v>0</v>
      </c>
      <c r="O66" s="2">
        <f ca="1">HLOOKUP($A66&amp;" "&amp;$B66,Pontozás!$E$1:$CZ$13,O$1,FALSE)</f>
        <v>0</v>
      </c>
      <c r="P66" s="2">
        <f ca="1">HLOOKUP($A66&amp;" "&amp;$B66,Pontozás!$E$1:$CZ$13,P$1,FALSE)</f>
        <v>0</v>
      </c>
      <c r="Q66" s="2">
        <f ca="1">HLOOKUP($A66&amp;" "&amp;$B66,Pontozás!$E$1:$CZ$13,Q$1,FALSE)</f>
        <v>0</v>
      </c>
      <c r="R66" s="2">
        <f ca="1">HLOOKUP($A66&amp;" "&amp;$B66,Pontozás!$E$1:$CZ$13,R$1,FALSE)</f>
        <v>0</v>
      </c>
      <c r="S66" s="14">
        <f ca="1">HLOOKUP($A66&amp;" "&amp;$B66,Pontozás!$E$1:$CZ$13,S$1,FALSE)</f>
        <v>0</v>
      </c>
    </row>
    <row r="67" spans="1:19" x14ac:dyDescent="0.25">
      <c r="A67" s="9"/>
      <c r="B67" s="9"/>
      <c r="C67" s="9"/>
      <c r="D67" s="9"/>
      <c r="E67" s="9"/>
      <c r="F67" s="9"/>
      <c r="G67" s="9"/>
      <c r="H67" s="12">
        <f ca="1">HLOOKUP($A67&amp;" "&amp;$B67,Pontozás!$E$1:$CZ$13,H$1,FALSE)</f>
        <v>0</v>
      </c>
      <c r="I67" s="14">
        <f ca="1">HLOOKUP($A67&amp;" "&amp;$B67,Pontozás!$E$1:$CZ$13,I$1,FALSE)</f>
        <v>0</v>
      </c>
      <c r="J67" s="2">
        <f ca="1">HLOOKUP($A67&amp;" "&amp;$B67,Pontozás!$E$1:$CZ$13,J$1,FALSE)</f>
        <v>0</v>
      </c>
      <c r="K67" s="2">
        <f ca="1">HLOOKUP($A67&amp;" "&amp;$B67,Pontozás!$E$1:$CZ$13,K$1,FALSE)</f>
        <v>0</v>
      </c>
      <c r="L67" s="2">
        <f ca="1">HLOOKUP($A67&amp;" "&amp;$B67,Pontozás!$E$1:$CZ$13,L$1,FALSE)</f>
        <v>0</v>
      </c>
      <c r="M67" s="2">
        <f ca="1">HLOOKUP($A67&amp;" "&amp;$B67,Pontozás!$E$1:$CZ$13,M$1,FALSE)</f>
        <v>0</v>
      </c>
      <c r="N67" s="2">
        <f ca="1">HLOOKUP($A67&amp;" "&amp;$B67,Pontozás!$E$1:$CZ$13,N$1,FALSE)</f>
        <v>0</v>
      </c>
      <c r="O67" s="2">
        <f ca="1">HLOOKUP($A67&amp;" "&amp;$B67,Pontozás!$E$1:$CZ$13,O$1,FALSE)</f>
        <v>0</v>
      </c>
      <c r="P67" s="2">
        <f ca="1">HLOOKUP($A67&amp;" "&amp;$B67,Pontozás!$E$1:$CZ$13,P$1,FALSE)</f>
        <v>0</v>
      </c>
      <c r="Q67" s="2">
        <f ca="1">HLOOKUP($A67&amp;" "&amp;$B67,Pontozás!$E$1:$CZ$13,Q$1,FALSE)</f>
        <v>0</v>
      </c>
      <c r="R67" s="2">
        <f ca="1">HLOOKUP($A67&amp;" "&amp;$B67,Pontozás!$E$1:$CZ$13,R$1,FALSE)</f>
        <v>0</v>
      </c>
      <c r="S67" s="14">
        <f ca="1">HLOOKUP($A67&amp;" "&amp;$B67,Pontozás!$E$1:$CZ$13,S$1,FALSE)</f>
        <v>0</v>
      </c>
    </row>
    <row r="68" spans="1:19" x14ac:dyDescent="0.25">
      <c r="A68" s="9"/>
      <c r="B68" s="9"/>
      <c r="C68" s="9"/>
      <c r="D68" s="9"/>
      <c r="E68" s="9"/>
      <c r="F68" s="9"/>
      <c r="G68" s="9"/>
      <c r="H68" s="12">
        <f ca="1">HLOOKUP($A68&amp;" "&amp;$B68,Pontozás!$E$1:$CZ$13,H$1,FALSE)</f>
        <v>0</v>
      </c>
      <c r="I68" s="14">
        <f ca="1">HLOOKUP($A68&amp;" "&amp;$B68,Pontozás!$E$1:$CZ$13,I$1,FALSE)</f>
        <v>0</v>
      </c>
      <c r="J68" s="2">
        <f ca="1">HLOOKUP($A68&amp;" "&amp;$B68,Pontozás!$E$1:$CZ$13,J$1,FALSE)</f>
        <v>0</v>
      </c>
      <c r="K68" s="2">
        <f ca="1">HLOOKUP($A68&amp;" "&amp;$B68,Pontozás!$E$1:$CZ$13,K$1,FALSE)</f>
        <v>0</v>
      </c>
      <c r="L68" s="2">
        <f ca="1">HLOOKUP($A68&amp;" "&amp;$B68,Pontozás!$E$1:$CZ$13,L$1,FALSE)</f>
        <v>0</v>
      </c>
      <c r="M68" s="2">
        <f ca="1">HLOOKUP($A68&amp;" "&amp;$B68,Pontozás!$E$1:$CZ$13,M$1,FALSE)</f>
        <v>0</v>
      </c>
      <c r="N68" s="2">
        <f ca="1">HLOOKUP($A68&amp;" "&amp;$B68,Pontozás!$E$1:$CZ$13,N$1,FALSE)</f>
        <v>0</v>
      </c>
      <c r="O68" s="2">
        <f ca="1">HLOOKUP($A68&amp;" "&amp;$B68,Pontozás!$E$1:$CZ$13,O$1,FALSE)</f>
        <v>0</v>
      </c>
      <c r="P68" s="2">
        <f ca="1">HLOOKUP($A68&amp;" "&amp;$B68,Pontozás!$E$1:$CZ$13,P$1,FALSE)</f>
        <v>0</v>
      </c>
      <c r="Q68" s="2">
        <f ca="1">HLOOKUP($A68&amp;" "&amp;$B68,Pontozás!$E$1:$CZ$13,Q$1,FALSE)</f>
        <v>0</v>
      </c>
      <c r="R68" s="2">
        <f ca="1">HLOOKUP($A68&amp;" "&amp;$B68,Pontozás!$E$1:$CZ$13,R$1,FALSE)</f>
        <v>0</v>
      </c>
      <c r="S68" s="14">
        <f ca="1">HLOOKUP($A68&amp;" "&amp;$B68,Pontozás!$E$1:$CZ$13,S$1,FALSE)</f>
        <v>0</v>
      </c>
    </row>
    <row r="69" spans="1:19" x14ac:dyDescent="0.25">
      <c r="A69" s="9"/>
      <c r="B69" s="9"/>
      <c r="C69" s="9"/>
      <c r="D69" s="9"/>
      <c r="E69" s="9"/>
      <c r="F69" s="9"/>
      <c r="G69" s="9"/>
      <c r="H69" s="12">
        <f ca="1">HLOOKUP($A69&amp;" "&amp;$B69,Pontozás!$E$1:$CZ$13,H$1,FALSE)</f>
        <v>0</v>
      </c>
      <c r="I69" s="14">
        <f ca="1">HLOOKUP($A69&amp;" "&amp;$B69,Pontozás!$E$1:$CZ$13,I$1,FALSE)</f>
        <v>0</v>
      </c>
      <c r="J69" s="2">
        <f ca="1">HLOOKUP($A69&amp;" "&amp;$B69,Pontozás!$E$1:$CZ$13,J$1,FALSE)</f>
        <v>0</v>
      </c>
      <c r="K69" s="2">
        <f ca="1">HLOOKUP($A69&amp;" "&amp;$B69,Pontozás!$E$1:$CZ$13,K$1,FALSE)</f>
        <v>0</v>
      </c>
      <c r="L69" s="2">
        <f ca="1">HLOOKUP($A69&amp;" "&amp;$B69,Pontozás!$E$1:$CZ$13,L$1,FALSE)</f>
        <v>0</v>
      </c>
      <c r="M69" s="2">
        <f ca="1">HLOOKUP($A69&amp;" "&amp;$B69,Pontozás!$E$1:$CZ$13,M$1,FALSE)</f>
        <v>0</v>
      </c>
      <c r="N69" s="2">
        <f ca="1">HLOOKUP($A69&amp;" "&amp;$B69,Pontozás!$E$1:$CZ$13,N$1,FALSE)</f>
        <v>0</v>
      </c>
      <c r="O69" s="2">
        <f ca="1">HLOOKUP($A69&amp;" "&amp;$B69,Pontozás!$E$1:$CZ$13,O$1,FALSE)</f>
        <v>0</v>
      </c>
      <c r="P69" s="2">
        <f ca="1">HLOOKUP($A69&amp;" "&amp;$B69,Pontozás!$E$1:$CZ$13,P$1,FALSE)</f>
        <v>0</v>
      </c>
      <c r="Q69" s="2">
        <f ca="1">HLOOKUP($A69&amp;" "&amp;$B69,Pontozás!$E$1:$CZ$13,Q$1,FALSE)</f>
        <v>0</v>
      </c>
      <c r="R69" s="2">
        <f ca="1">HLOOKUP($A69&amp;" "&amp;$B69,Pontozás!$E$1:$CZ$13,R$1,FALSE)</f>
        <v>0</v>
      </c>
      <c r="S69" s="14">
        <f ca="1">HLOOKUP($A69&amp;" "&amp;$B69,Pontozás!$E$1:$CZ$13,S$1,FALSE)</f>
        <v>0</v>
      </c>
    </row>
    <row r="70" spans="1:19" x14ac:dyDescent="0.25">
      <c r="A70" s="9"/>
      <c r="B70" s="9"/>
      <c r="C70" s="9"/>
      <c r="D70" s="9"/>
      <c r="E70" s="9"/>
      <c r="F70" s="9"/>
      <c r="G70" s="9"/>
      <c r="H70" s="12">
        <f ca="1">HLOOKUP($A70&amp;" "&amp;$B70,Pontozás!$E$1:$CZ$13,H$1,FALSE)</f>
        <v>0</v>
      </c>
      <c r="I70" s="14">
        <f ca="1">HLOOKUP($A70&amp;" "&amp;$B70,Pontozás!$E$1:$CZ$13,I$1,FALSE)</f>
        <v>0</v>
      </c>
      <c r="J70" s="2">
        <f ca="1">HLOOKUP($A70&amp;" "&amp;$B70,Pontozás!$E$1:$CZ$13,J$1,FALSE)</f>
        <v>0</v>
      </c>
      <c r="K70" s="2">
        <f ca="1">HLOOKUP($A70&amp;" "&amp;$B70,Pontozás!$E$1:$CZ$13,K$1,FALSE)</f>
        <v>0</v>
      </c>
      <c r="L70" s="2">
        <f ca="1">HLOOKUP($A70&amp;" "&amp;$B70,Pontozás!$E$1:$CZ$13,L$1,FALSE)</f>
        <v>0</v>
      </c>
      <c r="M70" s="2">
        <f ca="1">HLOOKUP($A70&amp;" "&amp;$B70,Pontozás!$E$1:$CZ$13,M$1,FALSE)</f>
        <v>0</v>
      </c>
      <c r="N70" s="2">
        <f ca="1">HLOOKUP($A70&amp;" "&amp;$B70,Pontozás!$E$1:$CZ$13,N$1,FALSE)</f>
        <v>0</v>
      </c>
      <c r="O70" s="2">
        <f ca="1">HLOOKUP($A70&amp;" "&amp;$B70,Pontozás!$E$1:$CZ$13,O$1,FALSE)</f>
        <v>0</v>
      </c>
      <c r="P70" s="2">
        <f ca="1">HLOOKUP($A70&amp;" "&amp;$B70,Pontozás!$E$1:$CZ$13,P$1,FALSE)</f>
        <v>0</v>
      </c>
      <c r="Q70" s="2">
        <f ca="1">HLOOKUP($A70&amp;" "&amp;$B70,Pontozás!$E$1:$CZ$13,Q$1,FALSE)</f>
        <v>0</v>
      </c>
      <c r="R70" s="2">
        <f ca="1">HLOOKUP($A70&amp;" "&amp;$B70,Pontozás!$E$1:$CZ$13,R$1,FALSE)</f>
        <v>0</v>
      </c>
      <c r="S70" s="14">
        <f ca="1">HLOOKUP($A70&amp;" "&amp;$B70,Pontozás!$E$1:$CZ$13,S$1,FALSE)</f>
        <v>0</v>
      </c>
    </row>
    <row r="71" spans="1:19" x14ac:dyDescent="0.25">
      <c r="A71" s="9"/>
      <c r="B71" s="9"/>
      <c r="C71" s="9"/>
      <c r="D71" s="9"/>
      <c r="E71" s="9"/>
      <c r="F71" s="9"/>
      <c r="G71" s="9"/>
      <c r="H71" s="12">
        <f ca="1">HLOOKUP($A71&amp;" "&amp;$B71,Pontozás!$E$1:$CZ$13,H$1,FALSE)</f>
        <v>0</v>
      </c>
      <c r="I71" s="14">
        <f ca="1">HLOOKUP($A71&amp;" "&amp;$B71,Pontozás!$E$1:$CZ$13,I$1,FALSE)</f>
        <v>0</v>
      </c>
      <c r="J71" s="2">
        <f ca="1">HLOOKUP($A71&amp;" "&amp;$B71,Pontozás!$E$1:$CZ$13,J$1,FALSE)</f>
        <v>0</v>
      </c>
      <c r="K71" s="2">
        <f ca="1">HLOOKUP($A71&amp;" "&amp;$B71,Pontozás!$E$1:$CZ$13,K$1,FALSE)</f>
        <v>0</v>
      </c>
      <c r="L71" s="2">
        <f ca="1">HLOOKUP($A71&amp;" "&amp;$B71,Pontozás!$E$1:$CZ$13,L$1,FALSE)</f>
        <v>0</v>
      </c>
      <c r="M71" s="2">
        <f ca="1">HLOOKUP($A71&amp;" "&amp;$B71,Pontozás!$E$1:$CZ$13,M$1,FALSE)</f>
        <v>0</v>
      </c>
      <c r="N71" s="2">
        <f ca="1">HLOOKUP($A71&amp;" "&amp;$B71,Pontozás!$E$1:$CZ$13,N$1,FALSE)</f>
        <v>0</v>
      </c>
      <c r="O71" s="2">
        <f ca="1">HLOOKUP($A71&amp;" "&amp;$B71,Pontozás!$E$1:$CZ$13,O$1,FALSE)</f>
        <v>0</v>
      </c>
      <c r="P71" s="2">
        <f ca="1">HLOOKUP($A71&amp;" "&amp;$B71,Pontozás!$E$1:$CZ$13,P$1,FALSE)</f>
        <v>0</v>
      </c>
      <c r="Q71" s="2">
        <f ca="1">HLOOKUP($A71&amp;" "&amp;$B71,Pontozás!$E$1:$CZ$13,Q$1,FALSE)</f>
        <v>0</v>
      </c>
      <c r="R71" s="2">
        <f ca="1">HLOOKUP($A71&amp;" "&amp;$B71,Pontozás!$E$1:$CZ$13,R$1,FALSE)</f>
        <v>0</v>
      </c>
      <c r="S71" s="14">
        <f ca="1">HLOOKUP($A71&amp;" "&amp;$B71,Pontozás!$E$1:$CZ$13,S$1,FALSE)</f>
        <v>0</v>
      </c>
    </row>
    <row r="72" spans="1:19" x14ac:dyDescent="0.25">
      <c r="A72" s="9"/>
      <c r="B72" s="9"/>
      <c r="C72" s="9"/>
      <c r="D72" s="9"/>
      <c r="E72" s="9"/>
      <c r="F72" s="9"/>
      <c r="G72" s="9"/>
      <c r="H72" s="12">
        <f ca="1">HLOOKUP($A72&amp;" "&amp;$B72,Pontozás!$E$1:$CZ$13,H$1,FALSE)</f>
        <v>0</v>
      </c>
      <c r="I72" s="14">
        <f ca="1">HLOOKUP($A72&amp;" "&amp;$B72,Pontozás!$E$1:$CZ$13,I$1,FALSE)</f>
        <v>0</v>
      </c>
      <c r="J72" s="2">
        <f ca="1">HLOOKUP($A72&amp;" "&amp;$B72,Pontozás!$E$1:$CZ$13,J$1,FALSE)</f>
        <v>0</v>
      </c>
      <c r="K72" s="2">
        <f ca="1">HLOOKUP($A72&amp;" "&amp;$B72,Pontozás!$E$1:$CZ$13,K$1,FALSE)</f>
        <v>0</v>
      </c>
      <c r="L72" s="2">
        <f ca="1">HLOOKUP($A72&amp;" "&amp;$B72,Pontozás!$E$1:$CZ$13,L$1,FALSE)</f>
        <v>0</v>
      </c>
      <c r="M72" s="2">
        <f ca="1">HLOOKUP($A72&amp;" "&amp;$B72,Pontozás!$E$1:$CZ$13,M$1,FALSE)</f>
        <v>0</v>
      </c>
      <c r="N72" s="2">
        <f ca="1">HLOOKUP($A72&amp;" "&amp;$B72,Pontozás!$E$1:$CZ$13,N$1,FALSE)</f>
        <v>0</v>
      </c>
      <c r="O72" s="2">
        <f ca="1">HLOOKUP($A72&amp;" "&amp;$B72,Pontozás!$E$1:$CZ$13,O$1,FALSE)</f>
        <v>0</v>
      </c>
      <c r="P72" s="2">
        <f ca="1">HLOOKUP($A72&amp;" "&amp;$B72,Pontozás!$E$1:$CZ$13,P$1,FALSE)</f>
        <v>0</v>
      </c>
      <c r="Q72" s="2">
        <f ca="1">HLOOKUP($A72&amp;" "&amp;$B72,Pontozás!$E$1:$CZ$13,Q$1,FALSE)</f>
        <v>0</v>
      </c>
      <c r="R72" s="2">
        <f ca="1">HLOOKUP($A72&amp;" "&amp;$B72,Pontozás!$E$1:$CZ$13,R$1,FALSE)</f>
        <v>0</v>
      </c>
      <c r="S72" s="14">
        <f ca="1">HLOOKUP($A72&amp;" "&amp;$B72,Pontozás!$E$1:$CZ$13,S$1,FALSE)</f>
        <v>0</v>
      </c>
    </row>
    <row r="73" spans="1:19" x14ac:dyDescent="0.25">
      <c r="A73" s="9"/>
      <c r="B73" s="9"/>
      <c r="C73" s="9"/>
      <c r="D73" s="9"/>
      <c r="E73" s="9"/>
      <c r="F73" s="9"/>
      <c r="G73" s="9"/>
      <c r="H73" s="12">
        <f ca="1">HLOOKUP($A73&amp;" "&amp;$B73,Pontozás!$E$1:$CZ$13,H$1,FALSE)</f>
        <v>0</v>
      </c>
      <c r="I73" s="14">
        <f ca="1">HLOOKUP($A73&amp;" "&amp;$B73,Pontozás!$E$1:$CZ$13,I$1,FALSE)</f>
        <v>0</v>
      </c>
      <c r="J73" s="2">
        <f ca="1">HLOOKUP($A73&amp;" "&amp;$B73,Pontozás!$E$1:$CZ$13,J$1,FALSE)</f>
        <v>0</v>
      </c>
      <c r="K73" s="2">
        <f ca="1">HLOOKUP($A73&amp;" "&amp;$B73,Pontozás!$E$1:$CZ$13,K$1,FALSE)</f>
        <v>0</v>
      </c>
      <c r="L73" s="2">
        <f ca="1">HLOOKUP($A73&amp;" "&amp;$B73,Pontozás!$E$1:$CZ$13,L$1,FALSE)</f>
        <v>0</v>
      </c>
      <c r="M73" s="2">
        <f ca="1">HLOOKUP($A73&amp;" "&amp;$B73,Pontozás!$E$1:$CZ$13,M$1,FALSE)</f>
        <v>0</v>
      </c>
      <c r="N73" s="2">
        <f ca="1">HLOOKUP($A73&amp;" "&amp;$B73,Pontozás!$E$1:$CZ$13,N$1,FALSE)</f>
        <v>0</v>
      </c>
      <c r="O73" s="2">
        <f ca="1">HLOOKUP($A73&amp;" "&amp;$B73,Pontozás!$E$1:$CZ$13,O$1,FALSE)</f>
        <v>0</v>
      </c>
      <c r="P73" s="2">
        <f ca="1">HLOOKUP($A73&amp;" "&amp;$B73,Pontozás!$E$1:$CZ$13,P$1,FALSE)</f>
        <v>0</v>
      </c>
      <c r="Q73" s="2">
        <f ca="1">HLOOKUP($A73&amp;" "&amp;$B73,Pontozás!$E$1:$CZ$13,Q$1,FALSE)</f>
        <v>0</v>
      </c>
      <c r="R73" s="2">
        <f ca="1">HLOOKUP($A73&amp;" "&amp;$B73,Pontozás!$E$1:$CZ$13,R$1,FALSE)</f>
        <v>0</v>
      </c>
      <c r="S73" s="14">
        <f ca="1">HLOOKUP($A73&amp;" "&amp;$B73,Pontozás!$E$1:$CZ$13,S$1,FALSE)</f>
        <v>0</v>
      </c>
    </row>
    <row r="74" spans="1:19" x14ac:dyDescent="0.25">
      <c r="A74" s="9"/>
      <c r="B74" s="9"/>
      <c r="C74" s="9"/>
      <c r="D74" s="9"/>
      <c r="E74" s="9"/>
      <c r="F74" s="9"/>
      <c r="G74" s="9"/>
      <c r="H74" s="12">
        <f ca="1">HLOOKUP($A74&amp;" "&amp;$B74,Pontozás!$E$1:$CZ$13,H$1,FALSE)</f>
        <v>0</v>
      </c>
      <c r="I74" s="14">
        <f ca="1">HLOOKUP($A74&amp;" "&amp;$B74,Pontozás!$E$1:$CZ$13,I$1,FALSE)</f>
        <v>0</v>
      </c>
      <c r="J74" s="2">
        <f ca="1">HLOOKUP($A74&amp;" "&amp;$B74,Pontozás!$E$1:$CZ$13,J$1,FALSE)</f>
        <v>0</v>
      </c>
      <c r="K74" s="2">
        <f ca="1">HLOOKUP($A74&amp;" "&amp;$B74,Pontozás!$E$1:$CZ$13,K$1,FALSE)</f>
        <v>0</v>
      </c>
      <c r="L74" s="2">
        <f ca="1">HLOOKUP($A74&amp;" "&amp;$B74,Pontozás!$E$1:$CZ$13,L$1,FALSE)</f>
        <v>0</v>
      </c>
      <c r="M74" s="2">
        <f ca="1">HLOOKUP($A74&amp;" "&amp;$B74,Pontozás!$E$1:$CZ$13,M$1,FALSE)</f>
        <v>0</v>
      </c>
      <c r="N74" s="2">
        <f ca="1">HLOOKUP($A74&amp;" "&amp;$B74,Pontozás!$E$1:$CZ$13,N$1,FALSE)</f>
        <v>0</v>
      </c>
      <c r="O74" s="2">
        <f ca="1">HLOOKUP($A74&amp;" "&amp;$B74,Pontozás!$E$1:$CZ$13,O$1,FALSE)</f>
        <v>0</v>
      </c>
      <c r="P74" s="2">
        <f ca="1">HLOOKUP($A74&amp;" "&amp;$B74,Pontozás!$E$1:$CZ$13,P$1,FALSE)</f>
        <v>0</v>
      </c>
      <c r="Q74" s="2">
        <f ca="1">HLOOKUP($A74&amp;" "&amp;$B74,Pontozás!$E$1:$CZ$13,Q$1,FALSE)</f>
        <v>0</v>
      </c>
      <c r="R74" s="2">
        <f ca="1">HLOOKUP($A74&amp;" "&amp;$B74,Pontozás!$E$1:$CZ$13,R$1,FALSE)</f>
        <v>0</v>
      </c>
      <c r="S74" s="14">
        <f ca="1">HLOOKUP($A74&amp;" "&amp;$B74,Pontozás!$E$1:$CZ$13,S$1,FALSE)</f>
        <v>0</v>
      </c>
    </row>
    <row r="75" spans="1:19" x14ac:dyDescent="0.25">
      <c r="A75" s="9"/>
      <c r="B75" s="9"/>
      <c r="C75" s="9"/>
      <c r="D75" s="9"/>
      <c r="E75" s="9"/>
      <c r="F75" s="9"/>
      <c r="G75" s="9"/>
      <c r="H75" s="12">
        <f ca="1">HLOOKUP($A75&amp;" "&amp;$B75,Pontozás!$E$1:$CZ$13,H$1,FALSE)</f>
        <v>0</v>
      </c>
      <c r="I75" s="14">
        <f ca="1">HLOOKUP($A75&amp;" "&amp;$B75,Pontozás!$E$1:$CZ$13,I$1,FALSE)</f>
        <v>0</v>
      </c>
      <c r="J75" s="2">
        <f ca="1">HLOOKUP($A75&amp;" "&amp;$B75,Pontozás!$E$1:$CZ$13,J$1,FALSE)</f>
        <v>0</v>
      </c>
      <c r="K75" s="2">
        <f ca="1">HLOOKUP($A75&amp;" "&amp;$B75,Pontozás!$E$1:$CZ$13,K$1,FALSE)</f>
        <v>0</v>
      </c>
      <c r="L75" s="2">
        <f ca="1">HLOOKUP($A75&amp;" "&amp;$B75,Pontozás!$E$1:$CZ$13,L$1,FALSE)</f>
        <v>0</v>
      </c>
      <c r="M75" s="2">
        <f ca="1">HLOOKUP($A75&amp;" "&amp;$B75,Pontozás!$E$1:$CZ$13,M$1,FALSE)</f>
        <v>0</v>
      </c>
      <c r="N75" s="2">
        <f ca="1">HLOOKUP($A75&amp;" "&amp;$B75,Pontozás!$E$1:$CZ$13,N$1,FALSE)</f>
        <v>0</v>
      </c>
      <c r="O75" s="2">
        <f ca="1">HLOOKUP($A75&amp;" "&amp;$B75,Pontozás!$E$1:$CZ$13,O$1,FALSE)</f>
        <v>0</v>
      </c>
      <c r="P75" s="2">
        <f ca="1">HLOOKUP($A75&amp;" "&amp;$B75,Pontozás!$E$1:$CZ$13,P$1,FALSE)</f>
        <v>0</v>
      </c>
      <c r="Q75" s="2">
        <f ca="1">HLOOKUP($A75&amp;" "&amp;$B75,Pontozás!$E$1:$CZ$13,Q$1,FALSE)</f>
        <v>0</v>
      </c>
      <c r="R75" s="2">
        <f ca="1">HLOOKUP($A75&amp;" "&amp;$B75,Pontozás!$E$1:$CZ$13,R$1,FALSE)</f>
        <v>0</v>
      </c>
      <c r="S75" s="14">
        <f ca="1">HLOOKUP($A75&amp;" "&amp;$B75,Pontozás!$E$1:$CZ$13,S$1,FALSE)</f>
        <v>0</v>
      </c>
    </row>
    <row r="76" spans="1:19" x14ac:dyDescent="0.25">
      <c r="A76" s="9"/>
      <c r="B76" s="9"/>
      <c r="C76" s="9"/>
      <c r="D76" s="9"/>
      <c r="E76" s="9"/>
      <c r="F76" s="9"/>
      <c r="G76" s="9"/>
      <c r="H76" s="12">
        <f ca="1">HLOOKUP($A76&amp;" "&amp;$B76,Pontozás!$E$1:$CZ$13,H$1,FALSE)</f>
        <v>0</v>
      </c>
      <c r="I76" s="14">
        <f ca="1">HLOOKUP($A76&amp;" "&amp;$B76,Pontozás!$E$1:$CZ$13,I$1,FALSE)</f>
        <v>0</v>
      </c>
      <c r="J76" s="2">
        <f ca="1">HLOOKUP($A76&amp;" "&amp;$B76,Pontozás!$E$1:$CZ$13,J$1,FALSE)</f>
        <v>0</v>
      </c>
      <c r="K76" s="2">
        <f ca="1">HLOOKUP($A76&amp;" "&amp;$B76,Pontozás!$E$1:$CZ$13,K$1,FALSE)</f>
        <v>0</v>
      </c>
      <c r="L76" s="2">
        <f ca="1">HLOOKUP($A76&amp;" "&amp;$B76,Pontozás!$E$1:$CZ$13,L$1,FALSE)</f>
        <v>0</v>
      </c>
      <c r="M76" s="2">
        <f ca="1">HLOOKUP($A76&amp;" "&amp;$B76,Pontozás!$E$1:$CZ$13,M$1,FALSE)</f>
        <v>0</v>
      </c>
      <c r="N76" s="2">
        <f ca="1">HLOOKUP($A76&amp;" "&amp;$B76,Pontozás!$E$1:$CZ$13,N$1,FALSE)</f>
        <v>0</v>
      </c>
      <c r="O76" s="2">
        <f ca="1">HLOOKUP($A76&amp;" "&amp;$B76,Pontozás!$E$1:$CZ$13,O$1,FALSE)</f>
        <v>0</v>
      </c>
      <c r="P76" s="2">
        <f ca="1">HLOOKUP($A76&amp;" "&amp;$B76,Pontozás!$E$1:$CZ$13,P$1,FALSE)</f>
        <v>0</v>
      </c>
      <c r="Q76" s="2">
        <f ca="1">HLOOKUP($A76&amp;" "&amp;$B76,Pontozás!$E$1:$CZ$13,Q$1,FALSE)</f>
        <v>0</v>
      </c>
      <c r="R76" s="2">
        <f ca="1">HLOOKUP($A76&amp;" "&amp;$B76,Pontozás!$E$1:$CZ$13,R$1,FALSE)</f>
        <v>0</v>
      </c>
      <c r="S76" s="14">
        <f ca="1">HLOOKUP($A76&amp;" "&amp;$B76,Pontozás!$E$1:$CZ$13,S$1,FALSE)</f>
        <v>0</v>
      </c>
    </row>
    <row r="77" spans="1:19" x14ac:dyDescent="0.25">
      <c r="A77" s="9"/>
      <c r="B77" s="9"/>
      <c r="C77" s="9"/>
      <c r="D77" s="9"/>
      <c r="E77" s="9"/>
      <c r="F77" s="9"/>
      <c r="G77" s="9"/>
      <c r="H77" s="12">
        <f ca="1">HLOOKUP($A77&amp;" "&amp;$B77,Pontozás!$E$1:$CZ$13,H$1,FALSE)</f>
        <v>0</v>
      </c>
      <c r="I77" s="14">
        <f ca="1">HLOOKUP($A77&amp;" "&amp;$B77,Pontozás!$E$1:$CZ$13,I$1,FALSE)</f>
        <v>0</v>
      </c>
      <c r="J77" s="2">
        <f ca="1">HLOOKUP($A77&amp;" "&amp;$B77,Pontozás!$E$1:$CZ$13,J$1,FALSE)</f>
        <v>0</v>
      </c>
      <c r="K77" s="2">
        <f ca="1">HLOOKUP($A77&amp;" "&amp;$B77,Pontozás!$E$1:$CZ$13,K$1,FALSE)</f>
        <v>0</v>
      </c>
      <c r="L77" s="2">
        <f ca="1">HLOOKUP($A77&amp;" "&amp;$B77,Pontozás!$E$1:$CZ$13,L$1,FALSE)</f>
        <v>0</v>
      </c>
      <c r="M77" s="2">
        <f ca="1">HLOOKUP($A77&amp;" "&amp;$B77,Pontozás!$E$1:$CZ$13,M$1,FALSE)</f>
        <v>0</v>
      </c>
      <c r="N77" s="2">
        <f ca="1">HLOOKUP($A77&amp;" "&amp;$B77,Pontozás!$E$1:$CZ$13,N$1,FALSE)</f>
        <v>0</v>
      </c>
      <c r="O77" s="2">
        <f ca="1">HLOOKUP($A77&amp;" "&amp;$B77,Pontozás!$E$1:$CZ$13,O$1,FALSE)</f>
        <v>0</v>
      </c>
      <c r="P77" s="2">
        <f ca="1">HLOOKUP($A77&amp;" "&amp;$B77,Pontozás!$E$1:$CZ$13,P$1,FALSE)</f>
        <v>0</v>
      </c>
      <c r="Q77" s="2">
        <f ca="1">HLOOKUP($A77&amp;" "&amp;$B77,Pontozás!$E$1:$CZ$13,Q$1,FALSE)</f>
        <v>0</v>
      </c>
      <c r="R77" s="2">
        <f ca="1">HLOOKUP($A77&amp;" "&amp;$B77,Pontozás!$E$1:$CZ$13,R$1,FALSE)</f>
        <v>0</v>
      </c>
      <c r="S77" s="14">
        <f ca="1">HLOOKUP($A77&amp;" "&amp;$B77,Pontozás!$E$1:$CZ$13,S$1,FALSE)</f>
        <v>0</v>
      </c>
    </row>
    <row r="78" spans="1:19" x14ac:dyDescent="0.25">
      <c r="A78" s="9"/>
      <c r="B78" s="9"/>
      <c r="C78" s="9"/>
      <c r="D78" s="9"/>
      <c r="E78" s="9"/>
      <c r="F78" s="9"/>
      <c r="G78" s="9"/>
      <c r="H78" s="12">
        <f ca="1">HLOOKUP($A78&amp;" "&amp;$B78,Pontozás!$E$1:$CZ$13,H$1,FALSE)</f>
        <v>0</v>
      </c>
      <c r="I78" s="14">
        <f ca="1">HLOOKUP($A78&amp;" "&amp;$B78,Pontozás!$E$1:$CZ$13,I$1,FALSE)</f>
        <v>0</v>
      </c>
      <c r="J78" s="2">
        <f ca="1">HLOOKUP($A78&amp;" "&amp;$B78,Pontozás!$E$1:$CZ$13,J$1,FALSE)</f>
        <v>0</v>
      </c>
      <c r="K78" s="2">
        <f ca="1">HLOOKUP($A78&amp;" "&amp;$B78,Pontozás!$E$1:$CZ$13,K$1,FALSE)</f>
        <v>0</v>
      </c>
      <c r="L78" s="2">
        <f ca="1">HLOOKUP($A78&amp;" "&amp;$B78,Pontozás!$E$1:$CZ$13,L$1,FALSE)</f>
        <v>0</v>
      </c>
      <c r="M78" s="2">
        <f ca="1">HLOOKUP($A78&amp;" "&amp;$B78,Pontozás!$E$1:$CZ$13,M$1,FALSE)</f>
        <v>0</v>
      </c>
      <c r="N78" s="2">
        <f ca="1">HLOOKUP($A78&amp;" "&amp;$B78,Pontozás!$E$1:$CZ$13,N$1,FALSE)</f>
        <v>0</v>
      </c>
      <c r="O78" s="2">
        <f ca="1">HLOOKUP($A78&amp;" "&amp;$B78,Pontozás!$E$1:$CZ$13,O$1,FALSE)</f>
        <v>0</v>
      </c>
      <c r="P78" s="2">
        <f ca="1">HLOOKUP($A78&amp;" "&amp;$B78,Pontozás!$E$1:$CZ$13,P$1,FALSE)</f>
        <v>0</v>
      </c>
      <c r="Q78" s="2">
        <f ca="1">HLOOKUP($A78&amp;" "&amp;$B78,Pontozás!$E$1:$CZ$13,Q$1,FALSE)</f>
        <v>0</v>
      </c>
      <c r="R78" s="2">
        <f ca="1">HLOOKUP($A78&amp;" "&amp;$B78,Pontozás!$E$1:$CZ$13,R$1,FALSE)</f>
        <v>0</v>
      </c>
      <c r="S78" s="14">
        <f ca="1">HLOOKUP($A78&amp;" "&amp;$B78,Pontozás!$E$1:$CZ$13,S$1,FALSE)</f>
        <v>0</v>
      </c>
    </row>
    <row r="79" spans="1:19" x14ac:dyDescent="0.25">
      <c r="A79" s="9"/>
      <c r="B79" s="9"/>
      <c r="C79" s="9"/>
      <c r="D79" s="9"/>
      <c r="E79" s="9"/>
      <c r="F79" s="9"/>
      <c r="G79" s="9"/>
      <c r="H79" s="12">
        <f ca="1">HLOOKUP($A79&amp;" "&amp;$B79,Pontozás!$E$1:$CZ$13,H$1,FALSE)</f>
        <v>0</v>
      </c>
      <c r="I79" s="14">
        <f ca="1">HLOOKUP($A79&amp;" "&amp;$B79,Pontozás!$E$1:$CZ$13,I$1,FALSE)</f>
        <v>0</v>
      </c>
      <c r="J79" s="2">
        <f ca="1">HLOOKUP($A79&amp;" "&amp;$B79,Pontozás!$E$1:$CZ$13,J$1,FALSE)</f>
        <v>0</v>
      </c>
      <c r="K79" s="2">
        <f ca="1">HLOOKUP($A79&amp;" "&amp;$B79,Pontozás!$E$1:$CZ$13,K$1,FALSE)</f>
        <v>0</v>
      </c>
      <c r="L79" s="2">
        <f ca="1">HLOOKUP($A79&amp;" "&amp;$B79,Pontozás!$E$1:$CZ$13,L$1,FALSE)</f>
        <v>0</v>
      </c>
      <c r="M79" s="2">
        <f ca="1">HLOOKUP($A79&amp;" "&amp;$B79,Pontozás!$E$1:$CZ$13,M$1,FALSE)</f>
        <v>0</v>
      </c>
      <c r="N79" s="2">
        <f ca="1">HLOOKUP($A79&amp;" "&amp;$B79,Pontozás!$E$1:$CZ$13,N$1,FALSE)</f>
        <v>0</v>
      </c>
      <c r="O79" s="2">
        <f ca="1">HLOOKUP($A79&amp;" "&amp;$B79,Pontozás!$E$1:$CZ$13,O$1,FALSE)</f>
        <v>0</v>
      </c>
      <c r="P79" s="2">
        <f ca="1">HLOOKUP($A79&amp;" "&amp;$B79,Pontozás!$E$1:$CZ$13,P$1,FALSE)</f>
        <v>0</v>
      </c>
      <c r="Q79" s="2">
        <f ca="1">HLOOKUP($A79&amp;" "&amp;$B79,Pontozás!$E$1:$CZ$13,Q$1,FALSE)</f>
        <v>0</v>
      </c>
      <c r="R79" s="2">
        <f ca="1">HLOOKUP($A79&amp;" "&amp;$B79,Pontozás!$E$1:$CZ$13,R$1,FALSE)</f>
        <v>0</v>
      </c>
      <c r="S79" s="14">
        <f ca="1">HLOOKUP($A79&amp;" "&amp;$B79,Pontozás!$E$1:$CZ$13,S$1,FALSE)</f>
        <v>0</v>
      </c>
    </row>
    <row r="80" spans="1:19" x14ac:dyDescent="0.25">
      <c r="A80" s="9"/>
      <c r="B80" s="9"/>
      <c r="C80" s="9"/>
      <c r="D80" s="9"/>
      <c r="E80" s="9"/>
      <c r="F80" s="9"/>
      <c r="G80" s="9"/>
      <c r="H80" s="12">
        <f ca="1">HLOOKUP($A80&amp;" "&amp;$B80,Pontozás!$E$1:$CZ$13,H$1,FALSE)</f>
        <v>0</v>
      </c>
      <c r="I80" s="14">
        <f ca="1">HLOOKUP($A80&amp;" "&amp;$B80,Pontozás!$E$1:$CZ$13,I$1,FALSE)</f>
        <v>0</v>
      </c>
      <c r="J80" s="2">
        <f ca="1">HLOOKUP($A80&amp;" "&amp;$B80,Pontozás!$E$1:$CZ$13,J$1,FALSE)</f>
        <v>0</v>
      </c>
      <c r="K80" s="2">
        <f ca="1">HLOOKUP($A80&amp;" "&amp;$B80,Pontozás!$E$1:$CZ$13,K$1,FALSE)</f>
        <v>0</v>
      </c>
      <c r="L80" s="2">
        <f ca="1">HLOOKUP($A80&amp;" "&amp;$B80,Pontozás!$E$1:$CZ$13,L$1,FALSE)</f>
        <v>0</v>
      </c>
      <c r="M80" s="2">
        <f ca="1">HLOOKUP($A80&amp;" "&amp;$B80,Pontozás!$E$1:$CZ$13,M$1,FALSE)</f>
        <v>0</v>
      </c>
      <c r="N80" s="2">
        <f ca="1">HLOOKUP($A80&amp;" "&amp;$B80,Pontozás!$E$1:$CZ$13,N$1,FALSE)</f>
        <v>0</v>
      </c>
      <c r="O80" s="2">
        <f ca="1">HLOOKUP($A80&amp;" "&amp;$B80,Pontozás!$E$1:$CZ$13,O$1,FALSE)</f>
        <v>0</v>
      </c>
      <c r="P80" s="2">
        <f ca="1">HLOOKUP($A80&amp;" "&amp;$B80,Pontozás!$E$1:$CZ$13,P$1,FALSE)</f>
        <v>0</v>
      </c>
      <c r="Q80" s="2">
        <f ca="1">HLOOKUP($A80&amp;" "&amp;$B80,Pontozás!$E$1:$CZ$13,Q$1,FALSE)</f>
        <v>0</v>
      </c>
      <c r="R80" s="2">
        <f ca="1">HLOOKUP($A80&amp;" "&amp;$B80,Pontozás!$E$1:$CZ$13,R$1,FALSE)</f>
        <v>0</v>
      </c>
      <c r="S80" s="14">
        <f ca="1">HLOOKUP($A80&amp;" "&amp;$B80,Pontozás!$E$1:$CZ$13,S$1,FALSE)</f>
        <v>0</v>
      </c>
    </row>
    <row r="81" spans="1:19" x14ac:dyDescent="0.25">
      <c r="A81" s="9"/>
      <c r="B81" s="9"/>
      <c r="C81" s="9"/>
      <c r="D81" s="9"/>
      <c r="E81" s="9"/>
      <c r="F81" s="9"/>
      <c r="G81" s="9"/>
      <c r="H81" s="12">
        <f ca="1">HLOOKUP($A81&amp;" "&amp;$B81,Pontozás!$E$1:$CZ$13,H$1,FALSE)</f>
        <v>0</v>
      </c>
      <c r="I81" s="14">
        <f ca="1">HLOOKUP($A81&amp;" "&amp;$B81,Pontozás!$E$1:$CZ$13,I$1,FALSE)</f>
        <v>0</v>
      </c>
      <c r="J81" s="2">
        <f ca="1">HLOOKUP($A81&amp;" "&amp;$B81,Pontozás!$E$1:$CZ$13,J$1,FALSE)</f>
        <v>0</v>
      </c>
      <c r="K81" s="2">
        <f ca="1">HLOOKUP($A81&amp;" "&amp;$B81,Pontozás!$E$1:$CZ$13,K$1,FALSE)</f>
        <v>0</v>
      </c>
      <c r="L81" s="2">
        <f ca="1">HLOOKUP($A81&amp;" "&amp;$B81,Pontozás!$E$1:$CZ$13,L$1,FALSE)</f>
        <v>0</v>
      </c>
      <c r="M81" s="2">
        <f ca="1">HLOOKUP($A81&amp;" "&amp;$B81,Pontozás!$E$1:$CZ$13,M$1,FALSE)</f>
        <v>0</v>
      </c>
      <c r="N81" s="2">
        <f ca="1">HLOOKUP($A81&amp;" "&amp;$B81,Pontozás!$E$1:$CZ$13,N$1,FALSE)</f>
        <v>0</v>
      </c>
      <c r="O81" s="2">
        <f ca="1">HLOOKUP($A81&amp;" "&amp;$B81,Pontozás!$E$1:$CZ$13,O$1,FALSE)</f>
        <v>0</v>
      </c>
      <c r="P81" s="2">
        <f ca="1">HLOOKUP($A81&amp;" "&amp;$B81,Pontozás!$E$1:$CZ$13,P$1,FALSE)</f>
        <v>0</v>
      </c>
      <c r="Q81" s="2">
        <f ca="1">HLOOKUP($A81&amp;" "&amp;$B81,Pontozás!$E$1:$CZ$13,Q$1,FALSE)</f>
        <v>0</v>
      </c>
      <c r="R81" s="2">
        <f ca="1">HLOOKUP($A81&amp;" "&amp;$B81,Pontozás!$E$1:$CZ$13,R$1,FALSE)</f>
        <v>0</v>
      </c>
      <c r="S81" s="14">
        <f ca="1">HLOOKUP($A81&amp;" "&amp;$B81,Pontozás!$E$1:$CZ$13,S$1,FALSE)</f>
        <v>0</v>
      </c>
    </row>
    <row r="82" spans="1:19" x14ac:dyDescent="0.25">
      <c r="A82" s="9"/>
      <c r="B82" s="9"/>
      <c r="C82" s="9"/>
      <c r="D82" s="9"/>
      <c r="E82" s="9"/>
      <c r="F82" s="9"/>
      <c r="G82" s="9"/>
      <c r="H82" s="12">
        <f ca="1">HLOOKUP($A82&amp;" "&amp;$B82,Pontozás!$E$1:$CZ$13,H$1,FALSE)</f>
        <v>0</v>
      </c>
      <c r="I82" s="14">
        <f ca="1">HLOOKUP($A82&amp;" "&amp;$B82,Pontozás!$E$1:$CZ$13,I$1,FALSE)</f>
        <v>0</v>
      </c>
      <c r="J82" s="2">
        <f ca="1">HLOOKUP($A82&amp;" "&amp;$B82,Pontozás!$E$1:$CZ$13,J$1,FALSE)</f>
        <v>0</v>
      </c>
      <c r="K82" s="2">
        <f ca="1">HLOOKUP($A82&amp;" "&amp;$B82,Pontozás!$E$1:$CZ$13,K$1,FALSE)</f>
        <v>0</v>
      </c>
      <c r="L82" s="2">
        <f ca="1">HLOOKUP($A82&amp;" "&amp;$B82,Pontozás!$E$1:$CZ$13,L$1,FALSE)</f>
        <v>0</v>
      </c>
      <c r="M82" s="2">
        <f ca="1">HLOOKUP($A82&amp;" "&amp;$B82,Pontozás!$E$1:$CZ$13,M$1,FALSE)</f>
        <v>0</v>
      </c>
      <c r="N82" s="2">
        <f ca="1">HLOOKUP($A82&amp;" "&amp;$B82,Pontozás!$E$1:$CZ$13,N$1,FALSE)</f>
        <v>0</v>
      </c>
      <c r="O82" s="2">
        <f ca="1">HLOOKUP($A82&amp;" "&amp;$B82,Pontozás!$E$1:$CZ$13,O$1,FALSE)</f>
        <v>0</v>
      </c>
      <c r="P82" s="2">
        <f ca="1">HLOOKUP($A82&amp;" "&amp;$B82,Pontozás!$E$1:$CZ$13,P$1,FALSE)</f>
        <v>0</v>
      </c>
      <c r="Q82" s="2">
        <f ca="1">HLOOKUP($A82&amp;" "&amp;$B82,Pontozás!$E$1:$CZ$13,Q$1,FALSE)</f>
        <v>0</v>
      </c>
      <c r="R82" s="2">
        <f ca="1">HLOOKUP($A82&amp;" "&amp;$B82,Pontozás!$E$1:$CZ$13,R$1,FALSE)</f>
        <v>0</v>
      </c>
      <c r="S82" s="14">
        <f ca="1">HLOOKUP($A82&amp;" "&amp;$B82,Pontozás!$E$1:$CZ$13,S$1,FALSE)</f>
        <v>0</v>
      </c>
    </row>
    <row r="83" spans="1:19" x14ac:dyDescent="0.25">
      <c r="A83" s="9"/>
      <c r="B83" s="9"/>
      <c r="C83" s="9"/>
      <c r="D83" s="9"/>
      <c r="E83" s="9"/>
      <c r="F83" s="9"/>
      <c r="G83" s="9"/>
      <c r="H83" s="12">
        <f ca="1">HLOOKUP($A83&amp;" "&amp;$B83,Pontozás!$E$1:$CZ$13,H$1,FALSE)</f>
        <v>0</v>
      </c>
      <c r="I83" s="14">
        <f ca="1">HLOOKUP($A83&amp;" "&amp;$B83,Pontozás!$E$1:$CZ$13,I$1,FALSE)</f>
        <v>0</v>
      </c>
      <c r="J83" s="2">
        <f ca="1">HLOOKUP($A83&amp;" "&amp;$B83,Pontozás!$E$1:$CZ$13,J$1,FALSE)</f>
        <v>0</v>
      </c>
      <c r="K83" s="2">
        <f ca="1">HLOOKUP($A83&amp;" "&amp;$B83,Pontozás!$E$1:$CZ$13,K$1,FALSE)</f>
        <v>0</v>
      </c>
      <c r="L83" s="2">
        <f ca="1">HLOOKUP($A83&amp;" "&amp;$B83,Pontozás!$E$1:$CZ$13,L$1,FALSE)</f>
        <v>0</v>
      </c>
      <c r="M83" s="2">
        <f ca="1">HLOOKUP($A83&amp;" "&amp;$B83,Pontozás!$E$1:$CZ$13,M$1,FALSE)</f>
        <v>0</v>
      </c>
      <c r="N83" s="2">
        <f ca="1">HLOOKUP($A83&amp;" "&amp;$B83,Pontozás!$E$1:$CZ$13,N$1,FALSE)</f>
        <v>0</v>
      </c>
      <c r="O83" s="2">
        <f ca="1">HLOOKUP($A83&amp;" "&amp;$B83,Pontozás!$E$1:$CZ$13,O$1,FALSE)</f>
        <v>0</v>
      </c>
      <c r="P83" s="2">
        <f ca="1">HLOOKUP($A83&amp;" "&amp;$B83,Pontozás!$E$1:$CZ$13,P$1,FALSE)</f>
        <v>0</v>
      </c>
      <c r="Q83" s="2">
        <f ca="1">HLOOKUP($A83&amp;" "&amp;$B83,Pontozás!$E$1:$CZ$13,Q$1,FALSE)</f>
        <v>0</v>
      </c>
      <c r="R83" s="2">
        <f ca="1">HLOOKUP($A83&amp;" "&amp;$B83,Pontozás!$E$1:$CZ$13,R$1,FALSE)</f>
        <v>0</v>
      </c>
      <c r="S83" s="14">
        <f ca="1">HLOOKUP($A83&amp;" "&amp;$B83,Pontozás!$E$1:$CZ$13,S$1,FALSE)</f>
        <v>0</v>
      </c>
    </row>
    <row r="84" spans="1:19" x14ac:dyDescent="0.25">
      <c r="A84" s="9"/>
      <c r="B84" s="9"/>
      <c r="C84" s="9"/>
      <c r="D84" s="9"/>
      <c r="E84" s="9"/>
      <c r="F84" s="9"/>
      <c r="G84" s="9"/>
      <c r="H84" s="12">
        <f ca="1">HLOOKUP($A84&amp;" "&amp;$B84,Pontozás!$E$1:$CZ$13,H$1,FALSE)</f>
        <v>0</v>
      </c>
      <c r="I84" s="14">
        <f ca="1">HLOOKUP($A84&amp;" "&amp;$B84,Pontozás!$E$1:$CZ$13,I$1,FALSE)</f>
        <v>0</v>
      </c>
      <c r="J84" s="2">
        <f ca="1">HLOOKUP($A84&amp;" "&amp;$B84,Pontozás!$E$1:$CZ$13,J$1,FALSE)</f>
        <v>0</v>
      </c>
      <c r="K84" s="2">
        <f ca="1">HLOOKUP($A84&amp;" "&amp;$B84,Pontozás!$E$1:$CZ$13,K$1,FALSE)</f>
        <v>0</v>
      </c>
      <c r="L84" s="2">
        <f ca="1">HLOOKUP($A84&amp;" "&amp;$B84,Pontozás!$E$1:$CZ$13,L$1,FALSE)</f>
        <v>0</v>
      </c>
      <c r="M84" s="2">
        <f ca="1">HLOOKUP($A84&amp;" "&amp;$B84,Pontozás!$E$1:$CZ$13,M$1,FALSE)</f>
        <v>0</v>
      </c>
      <c r="N84" s="2">
        <f ca="1">HLOOKUP($A84&amp;" "&amp;$B84,Pontozás!$E$1:$CZ$13,N$1,FALSE)</f>
        <v>0</v>
      </c>
      <c r="O84" s="2">
        <f ca="1">HLOOKUP($A84&amp;" "&amp;$B84,Pontozás!$E$1:$CZ$13,O$1,FALSE)</f>
        <v>0</v>
      </c>
      <c r="P84" s="2">
        <f ca="1">HLOOKUP($A84&amp;" "&amp;$B84,Pontozás!$E$1:$CZ$13,P$1,FALSE)</f>
        <v>0</v>
      </c>
      <c r="Q84" s="2">
        <f ca="1">HLOOKUP($A84&amp;" "&amp;$B84,Pontozás!$E$1:$CZ$13,Q$1,FALSE)</f>
        <v>0</v>
      </c>
      <c r="R84" s="2">
        <f ca="1">HLOOKUP($A84&amp;" "&amp;$B84,Pontozás!$E$1:$CZ$13,R$1,FALSE)</f>
        <v>0</v>
      </c>
      <c r="S84" s="14">
        <f ca="1">HLOOKUP($A84&amp;" "&amp;$B84,Pontozás!$E$1:$CZ$13,S$1,FALSE)</f>
        <v>0</v>
      </c>
    </row>
    <row r="85" spans="1:19" x14ac:dyDescent="0.25">
      <c r="A85" s="9"/>
      <c r="B85" s="9"/>
      <c r="C85" s="9"/>
      <c r="D85" s="9"/>
      <c r="E85" s="9"/>
      <c r="F85" s="9"/>
      <c r="G85" s="9"/>
      <c r="H85" s="12">
        <f ca="1">HLOOKUP($A85&amp;" "&amp;$B85,Pontozás!$E$1:$CZ$13,H$1,FALSE)</f>
        <v>0</v>
      </c>
      <c r="I85" s="14">
        <f ca="1">HLOOKUP($A85&amp;" "&amp;$B85,Pontozás!$E$1:$CZ$13,I$1,FALSE)</f>
        <v>0</v>
      </c>
      <c r="J85" s="2">
        <f ca="1">HLOOKUP($A85&amp;" "&amp;$B85,Pontozás!$E$1:$CZ$13,J$1,FALSE)</f>
        <v>0</v>
      </c>
      <c r="K85" s="2">
        <f ca="1">HLOOKUP($A85&amp;" "&amp;$B85,Pontozás!$E$1:$CZ$13,K$1,FALSE)</f>
        <v>0</v>
      </c>
      <c r="L85" s="2">
        <f ca="1">HLOOKUP($A85&amp;" "&amp;$B85,Pontozás!$E$1:$CZ$13,L$1,FALSE)</f>
        <v>0</v>
      </c>
      <c r="M85" s="2">
        <f ca="1">HLOOKUP($A85&amp;" "&amp;$B85,Pontozás!$E$1:$CZ$13,M$1,FALSE)</f>
        <v>0</v>
      </c>
      <c r="N85" s="2">
        <f ca="1">HLOOKUP($A85&amp;" "&amp;$B85,Pontozás!$E$1:$CZ$13,N$1,FALSE)</f>
        <v>0</v>
      </c>
      <c r="O85" s="2">
        <f ca="1">HLOOKUP($A85&amp;" "&amp;$B85,Pontozás!$E$1:$CZ$13,O$1,FALSE)</f>
        <v>0</v>
      </c>
      <c r="P85" s="2">
        <f ca="1">HLOOKUP($A85&amp;" "&amp;$B85,Pontozás!$E$1:$CZ$13,P$1,FALSE)</f>
        <v>0</v>
      </c>
      <c r="Q85" s="2">
        <f ca="1">HLOOKUP($A85&amp;" "&amp;$B85,Pontozás!$E$1:$CZ$13,Q$1,FALSE)</f>
        <v>0</v>
      </c>
      <c r="R85" s="2">
        <f ca="1">HLOOKUP($A85&amp;" "&amp;$B85,Pontozás!$E$1:$CZ$13,R$1,FALSE)</f>
        <v>0</v>
      </c>
      <c r="S85" s="14">
        <f ca="1">HLOOKUP($A85&amp;" "&amp;$B85,Pontozás!$E$1:$CZ$13,S$1,FALSE)</f>
        <v>0</v>
      </c>
    </row>
    <row r="86" spans="1:19" x14ac:dyDescent="0.25">
      <c r="A86" s="9"/>
      <c r="B86" s="9"/>
      <c r="C86" s="9"/>
      <c r="D86" s="9"/>
      <c r="E86" s="9"/>
      <c r="F86" s="9"/>
      <c r="G86" s="9"/>
      <c r="H86" s="12">
        <f ca="1">HLOOKUP($A86&amp;" "&amp;$B86,Pontozás!$E$1:$CZ$13,H$1,FALSE)</f>
        <v>0</v>
      </c>
      <c r="I86" s="14">
        <f ca="1">HLOOKUP($A86&amp;" "&amp;$B86,Pontozás!$E$1:$CZ$13,I$1,FALSE)</f>
        <v>0</v>
      </c>
      <c r="J86" s="2">
        <f ca="1">HLOOKUP($A86&amp;" "&amp;$B86,Pontozás!$E$1:$CZ$13,J$1,FALSE)</f>
        <v>0</v>
      </c>
      <c r="K86" s="2">
        <f ca="1">HLOOKUP($A86&amp;" "&amp;$B86,Pontozás!$E$1:$CZ$13,K$1,FALSE)</f>
        <v>0</v>
      </c>
      <c r="L86" s="2">
        <f ca="1">HLOOKUP($A86&amp;" "&amp;$B86,Pontozás!$E$1:$CZ$13,L$1,FALSE)</f>
        <v>0</v>
      </c>
      <c r="M86" s="2">
        <f ca="1">HLOOKUP($A86&amp;" "&amp;$B86,Pontozás!$E$1:$CZ$13,M$1,FALSE)</f>
        <v>0</v>
      </c>
      <c r="N86" s="2">
        <f ca="1">HLOOKUP($A86&amp;" "&amp;$B86,Pontozás!$E$1:$CZ$13,N$1,FALSE)</f>
        <v>0</v>
      </c>
      <c r="O86" s="2">
        <f ca="1">HLOOKUP($A86&amp;" "&amp;$B86,Pontozás!$E$1:$CZ$13,O$1,FALSE)</f>
        <v>0</v>
      </c>
      <c r="P86" s="2">
        <f ca="1">HLOOKUP($A86&amp;" "&amp;$B86,Pontozás!$E$1:$CZ$13,P$1,FALSE)</f>
        <v>0</v>
      </c>
      <c r="Q86" s="2">
        <f ca="1">HLOOKUP($A86&amp;" "&amp;$B86,Pontozás!$E$1:$CZ$13,Q$1,FALSE)</f>
        <v>0</v>
      </c>
      <c r="R86" s="2">
        <f ca="1">HLOOKUP($A86&amp;" "&amp;$B86,Pontozás!$E$1:$CZ$13,R$1,FALSE)</f>
        <v>0</v>
      </c>
      <c r="S86" s="14">
        <f ca="1">HLOOKUP($A86&amp;" "&amp;$B86,Pontozás!$E$1:$CZ$13,S$1,FALSE)</f>
        <v>0</v>
      </c>
    </row>
    <row r="87" spans="1:19" x14ac:dyDescent="0.25">
      <c r="A87" s="9"/>
      <c r="B87" s="9"/>
      <c r="C87" s="9"/>
      <c r="D87" s="9"/>
      <c r="E87" s="9"/>
      <c r="F87" s="9"/>
      <c r="G87" s="9"/>
      <c r="H87" s="12">
        <f ca="1">HLOOKUP($A87&amp;" "&amp;$B87,Pontozás!$E$1:$CZ$13,H$1,FALSE)</f>
        <v>0</v>
      </c>
      <c r="I87" s="14">
        <f ca="1">HLOOKUP($A87&amp;" "&amp;$B87,Pontozás!$E$1:$CZ$13,I$1,FALSE)</f>
        <v>0</v>
      </c>
      <c r="J87" s="2">
        <f ca="1">HLOOKUP($A87&amp;" "&amp;$B87,Pontozás!$E$1:$CZ$13,J$1,FALSE)</f>
        <v>0</v>
      </c>
      <c r="K87" s="2">
        <f ca="1">HLOOKUP($A87&amp;" "&amp;$B87,Pontozás!$E$1:$CZ$13,K$1,FALSE)</f>
        <v>0</v>
      </c>
      <c r="L87" s="2">
        <f ca="1">HLOOKUP($A87&amp;" "&amp;$B87,Pontozás!$E$1:$CZ$13,L$1,FALSE)</f>
        <v>0</v>
      </c>
      <c r="M87" s="2">
        <f ca="1">HLOOKUP($A87&amp;" "&amp;$B87,Pontozás!$E$1:$CZ$13,M$1,FALSE)</f>
        <v>0</v>
      </c>
      <c r="N87" s="2">
        <f ca="1">HLOOKUP($A87&amp;" "&amp;$B87,Pontozás!$E$1:$CZ$13,N$1,FALSE)</f>
        <v>0</v>
      </c>
      <c r="O87" s="2">
        <f ca="1">HLOOKUP($A87&amp;" "&amp;$B87,Pontozás!$E$1:$CZ$13,O$1,FALSE)</f>
        <v>0</v>
      </c>
      <c r="P87" s="2">
        <f ca="1">HLOOKUP($A87&amp;" "&amp;$B87,Pontozás!$E$1:$CZ$13,P$1,FALSE)</f>
        <v>0</v>
      </c>
      <c r="Q87" s="2">
        <f ca="1">HLOOKUP($A87&amp;" "&amp;$B87,Pontozás!$E$1:$CZ$13,Q$1,FALSE)</f>
        <v>0</v>
      </c>
      <c r="R87" s="2">
        <f ca="1">HLOOKUP($A87&amp;" "&amp;$B87,Pontozás!$E$1:$CZ$13,R$1,FALSE)</f>
        <v>0</v>
      </c>
      <c r="S87" s="14">
        <f ca="1">HLOOKUP($A87&amp;" "&amp;$B87,Pontozás!$E$1:$CZ$13,S$1,FALSE)</f>
        <v>0</v>
      </c>
    </row>
    <row r="88" spans="1:19" x14ac:dyDescent="0.25">
      <c r="A88" s="9"/>
      <c r="B88" s="9"/>
      <c r="C88" s="9"/>
      <c r="D88" s="9"/>
      <c r="E88" s="9"/>
      <c r="F88" s="9"/>
      <c r="G88" s="9"/>
      <c r="H88" s="12">
        <f ca="1">HLOOKUP($A88&amp;" "&amp;$B88,Pontozás!$E$1:$CZ$13,H$1,FALSE)</f>
        <v>0</v>
      </c>
      <c r="I88" s="14">
        <f ca="1">HLOOKUP($A88&amp;" "&amp;$B88,Pontozás!$E$1:$CZ$13,I$1,FALSE)</f>
        <v>0</v>
      </c>
      <c r="J88" s="2">
        <f ca="1">HLOOKUP($A88&amp;" "&amp;$B88,Pontozás!$E$1:$CZ$13,J$1,FALSE)</f>
        <v>0</v>
      </c>
      <c r="K88" s="2">
        <f ca="1">HLOOKUP($A88&amp;" "&amp;$B88,Pontozás!$E$1:$CZ$13,K$1,FALSE)</f>
        <v>0</v>
      </c>
      <c r="L88" s="2">
        <f ca="1">HLOOKUP($A88&amp;" "&amp;$B88,Pontozás!$E$1:$CZ$13,L$1,FALSE)</f>
        <v>0</v>
      </c>
      <c r="M88" s="2">
        <f ca="1">HLOOKUP($A88&amp;" "&amp;$B88,Pontozás!$E$1:$CZ$13,M$1,FALSE)</f>
        <v>0</v>
      </c>
      <c r="N88" s="2">
        <f ca="1">HLOOKUP($A88&amp;" "&amp;$B88,Pontozás!$E$1:$CZ$13,N$1,FALSE)</f>
        <v>0</v>
      </c>
      <c r="O88" s="2">
        <f ca="1">HLOOKUP($A88&amp;" "&amp;$B88,Pontozás!$E$1:$CZ$13,O$1,FALSE)</f>
        <v>0</v>
      </c>
      <c r="P88" s="2">
        <f ca="1">HLOOKUP($A88&amp;" "&amp;$B88,Pontozás!$E$1:$CZ$13,P$1,FALSE)</f>
        <v>0</v>
      </c>
      <c r="Q88" s="2">
        <f ca="1">HLOOKUP($A88&amp;" "&amp;$B88,Pontozás!$E$1:$CZ$13,Q$1,FALSE)</f>
        <v>0</v>
      </c>
      <c r="R88" s="2">
        <f ca="1">HLOOKUP($A88&amp;" "&amp;$B88,Pontozás!$E$1:$CZ$13,R$1,FALSE)</f>
        <v>0</v>
      </c>
      <c r="S88" s="14">
        <f ca="1">HLOOKUP($A88&amp;" "&amp;$B88,Pontozás!$E$1:$CZ$13,S$1,FALSE)</f>
        <v>0</v>
      </c>
    </row>
    <row r="89" spans="1:19" x14ac:dyDescent="0.25">
      <c r="A89" s="9"/>
      <c r="B89" s="9"/>
      <c r="C89" s="9"/>
      <c r="D89" s="9"/>
      <c r="E89" s="9"/>
      <c r="F89" s="9"/>
      <c r="G89" s="9"/>
      <c r="H89" s="12">
        <f ca="1">HLOOKUP($A89&amp;" "&amp;$B89,Pontozás!$E$1:$CZ$13,H$1,FALSE)</f>
        <v>0</v>
      </c>
      <c r="I89" s="14">
        <f ca="1">HLOOKUP($A89&amp;" "&amp;$B89,Pontozás!$E$1:$CZ$13,I$1,FALSE)</f>
        <v>0</v>
      </c>
      <c r="J89" s="2">
        <f ca="1">HLOOKUP($A89&amp;" "&amp;$B89,Pontozás!$E$1:$CZ$13,J$1,FALSE)</f>
        <v>0</v>
      </c>
      <c r="K89" s="2">
        <f ca="1">HLOOKUP($A89&amp;" "&amp;$B89,Pontozás!$E$1:$CZ$13,K$1,FALSE)</f>
        <v>0</v>
      </c>
      <c r="L89" s="2">
        <f ca="1">HLOOKUP($A89&amp;" "&amp;$B89,Pontozás!$E$1:$CZ$13,L$1,FALSE)</f>
        <v>0</v>
      </c>
      <c r="M89" s="2">
        <f ca="1">HLOOKUP($A89&amp;" "&amp;$B89,Pontozás!$E$1:$CZ$13,M$1,FALSE)</f>
        <v>0</v>
      </c>
      <c r="N89" s="2">
        <f ca="1">HLOOKUP($A89&amp;" "&amp;$B89,Pontozás!$E$1:$CZ$13,N$1,FALSE)</f>
        <v>0</v>
      </c>
      <c r="O89" s="2">
        <f ca="1">HLOOKUP($A89&amp;" "&amp;$B89,Pontozás!$E$1:$CZ$13,O$1,FALSE)</f>
        <v>0</v>
      </c>
      <c r="P89" s="2">
        <f ca="1">HLOOKUP($A89&amp;" "&amp;$B89,Pontozás!$E$1:$CZ$13,P$1,FALSE)</f>
        <v>0</v>
      </c>
      <c r="Q89" s="2">
        <f ca="1">HLOOKUP($A89&amp;" "&amp;$B89,Pontozás!$E$1:$CZ$13,Q$1,FALSE)</f>
        <v>0</v>
      </c>
      <c r="R89" s="2">
        <f ca="1">HLOOKUP($A89&amp;" "&amp;$B89,Pontozás!$E$1:$CZ$13,R$1,FALSE)</f>
        <v>0</v>
      </c>
      <c r="S89" s="14">
        <f ca="1">HLOOKUP($A89&amp;" "&amp;$B89,Pontozás!$E$1:$CZ$13,S$1,FALSE)</f>
        <v>0</v>
      </c>
    </row>
    <row r="90" spans="1:19" x14ac:dyDescent="0.25">
      <c r="A90" s="9"/>
      <c r="B90" s="9"/>
      <c r="C90" s="9"/>
      <c r="D90" s="9"/>
      <c r="E90" s="9"/>
      <c r="F90" s="9"/>
      <c r="G90" s="9"/>
      <c r="H90" s="12">
        <f ca="1">HLOOKUP($A90&amp;" "&amp;$B90,Pontozás!$E$1:$CZ$13,H$1,FALSE)</f>
        <v>0</v>
      </c>
      <c r="I90" s="14">
        <f ca="1">HLOOKUP($A90&amp;" "&amp;$B90,Pontozás!$E$1:$CZ$13,I$1,FALSE)</f>
        <v>0</v>
      </c>
      <c r="J90" s="2">
        <f ca="1">HLOOKUP($A90&amp;" "&amp;$B90,Pontozás!$E$1:$CZ$13,J$1,FALSE)</f>
        <v>0</v>
      </c>
      <c r="K90" s="2">
        <f ca="1">HLOOKUP($A90&amp;" "&amp;$B90,Pontozás!$E$1:$CZ$13,K$1,FALSE)</f>
        <v>0</v>
      </c>
      <c r="L90" s="2">
        <f ca="1">HLOOKUP($A90&amp;" "&amp;$B90,Pontozás!$E$1:$CZ$13,L$1,FALSE)</f>
        <v>0</v>
      </c>
      <c r="M90" s="2">
        <f ca="1">HLOOKUP($A90&amp;" "&amp;$B90,Pontozás!$E$1:$CZ$13,M$1,FALSE)</f>
        <v>0</v>
      </c>
      <c r="N90" s="2">
        <f ca="1">HLOOKUP($A90&amp;" "&amp;$B90,Pontozás!$E$1:$CZ$13,N$1,FALSE)</f>
        <v>0</v>
      </c>
      <c r="O90" s="2">
        <f ca="1">HLOOKUP($A90&amp;" "&amp;$B90,Pontozás!$E$1:$CZ$13,O$1,FALSE)</f>
        <v>0</v>
      </c>
      <c r="P90" s="2">
        <f ca="1">HLOOKUP($A90&amp;" "&amp;$B90,Pontozás!$E$1:$CZ$13,P$1,FALSE)</f>
        <v>0</v>
      </c>
      <c r="Q90" s="2">
        <f ca="1">HLOOKUP($A90&amp;" "&amp;$B90,Pontozás!$E$1:$CZ$13,Q$1,FALSE)</f>
        <v>0</v>
      </c>
      <c r="R90" s="2">
        <f ca="1">HLOOKUP($A90&amp;" "&amp;$B90,Pontozás!$E$1:$CZ$13,R$1,FALSE)</f>
        <v>0</v>
      </c>
      <c r="S90" s="14">
        <f ca="1">HLOOKUP($A90&amp;" "&amp;$B90,Pontozás!$E$1:$CZ$13,S$1,FALSE)</f>
        <v>0</v>
      </c>
    </row>
    <row r="91" spans="1:19" x14ac:dyDescent="0.25">
      <c r="A91" s="9"/>
      <c r="B91" s="9"/>
      <c r="C91" s="9"/>
      <c r="D91" s="9"/>
      <c r="E91" s="9"/>
      <c r="F91" s="9"/>
      <c r="G91" s="9"/>
      <c r="H91" s="12">
        <f ca="1">HLOOKUP($A91&amp;" "&amp;$B91,Pontozás!$E$1:$CZ$13,H$1,FALSE)</f>
        <v>0</v>
      </c>
      <c r="I91" s="14">
        <f ca="1">HLOOKUP($A91&amp;" "&amp;$B91,Pontozás!$E$1:$CZ$13,I$1,FALSE)</f>
        <v>0</v>
      </c>
      <c r="J91" s="2">
        <f ca="1">HLOOKUP($A91&amp;" "&amp;$B91,Pontozás!$E$1:$CZ$13,J$1,FALSE)</f>
        <v>0</v>
      </c>
      <c r="K91" s="2">
        <f ca="1">HLOOKUP($A91&amp;" "&amp;$B91,Pontozás!$E$1:$CZ$13,K$1,FALSE)</f>
        <v>0</v>
      </c>
      <c r="L91" s="2">
        <f ca="1">HLOOKUP($A91&amp;" "&amp;$B91,Pontozás!$E$1:$CZ$13,L$1,FALSE)</f>
        <v>0</v>
      </c>
      <c r="M91" s="2">
        <f ca="1">HLOOKUP($A91&amp;" "&amp;$B91,Pontozás!$E$1:$CZ$13,M$1,FALSE)</f>
        <v>0</v>
      </c>
      <c r="N91" s="2">
        <f ca="1">HLOOKUP($A91&amp;" "&amp;$B91,Pontozás!$E$1:$CZ$13,N$1,FALSE)</f>
        <v>0</v>
      </c>
      <c r="O91" s="2">
        <f ca="1">HLOOKUP($A91&amp;" "&amp;$B91,Pontozás!$E$1:$CZ$13,O$1,FALSE)</f>
        <v>0</v>
      </c>
      <c r="P91" s="2">
        <f ca="1">HLOOKUP($A91&amp;" "&amp;$B91,Pontozás!$E$1:$CZ$13,P$1,FALSE)</f>
        <v>0</v>
      </c>
      <c r="Q91" s="2">
        <f ca="1">HLOOKUP($A91&amp;" "&amp;$B91,Pontozás!$E$1:$CZ$13,Q$1,FALSE)</f>
        <v>0</v>
      </c>
      <c r="R91" s="2">
        <f ca="1">HLOOKUP($A91&amp;" "&amp;$B91,Pontozás!$E$1:$CZ$13,R$1,FALSE)</f>
        <v>0</v>
      </c>
      <c r="S91" s="14">
        <f ca="1">HLOOKUP($A91&amp;" "&amp;$B91,Pontozás!$E$1:$CZ$13,S$1,FALSE)</f>
        <v>0</v>
      </c>
    </row>
    <row r="92" spans="1:19" x14ac:dyDescent="0.25">
      <c r="A92" s="9"/>
      <c r="B92" s="9"/>
      <c r="C92" s="9"/>
      <c r="D92" s="9"/>
      <c r="E92" s="9"/>
      <c r="F92" s="9"/>
      <c r="G92" s="9"/>
      <c r="H92" s="12">
        <f ca="1">HLOOKUP($A92&amp;" "&amp;$B92,Pontozás!$E$1:$CZ$13,H$1,FALSE)</f>
        <v>0</v>
      </c>
      <c r="I92" s="14">
        <f ca="1">HLOOKUP($A92&amp;" "&amp;$B92,Pontozás!$E$1:$CZ$13,I$1,FALSE)</f>
        <v>0</v>
      </c>
      <c r="J92" s="2">
        <f ca="1">HLOOKUP($A92&amp;" "&amp;$B92,Pontozás!$E$1:$CZ$13,J$1,FALSE)</f>
        <v>0</v>
      </c>
      <c r="K92" s="2">
        <f ca="1">HLOOKUP($A92&amp;" "&amp;$B92,Pontozás!$E$1:$CZ$13,K$1,FALSE)</f>
        <v>0</v>
      </c>
      <c r="L92" s="2">
        <f ca="1">HLOOKUP($A92&amp;" "&amp;$B92,Pontozás!$E$1:$CZ$13,L$1,FALSE)</f>
        <v>0</v>
      </c>
      <c r="M92" s="2">
        <f ca="1">HLOOKUP($A92&amp;" "&amp;$B92,Pontozás!$E$1:$CZ$13,M$1,FALSE)</f>
        <v>0</v>
      </c>
      <c r="N92" s="2">
        <f ca="1">HLOOKUP($A92&amp;" "&amp;$B92,Pontozás!$E$1:$CZ$13,N$1,FALSE)</f>
        <v>0</v>
      </c>
      <c r="O92" s="2">
        <f ca="1">HLOOKUP($A92&amp;" "&amp;$B92,Pontozás!$E$1:$CZ$13,O$1,FALSE)</f>
        <v>0</v>
      </c>
      <c r="P92" s="2">
        <f ca="1">HLOOKUP($A92&amp;" "&amp;$B92,Pontozás!$E$1:$CZ$13,P$1,FALSE)</f>
        <v>0</v>
      </c>
      <c r="Q92" s="2">
        <f ca="1">HLOOKUP($A92&amp;" "&amp;$B92,Pontozás!$E$1:$CZ$13,Q$1,FALSE)</f>
        <v>0</v>
      </c>
      <c r="R92" s="2">
        <f ca="1">HLOOKUP($A92&amp;" "&amp;$B92,Pontozás!$E$1:$CZ$13,R$1,FALSE)</f>
        <v>0</v>
      </c>
      <c r="S92" s="14">
        <f ca="1">HLOOKUP($A92&amp;" "&amp;$B92,Pontozás!$E$1:$CZ$13,S$1,FALSE)</f>
        <v>0</v>
      </c>
    </row>
    <row r="93" spans="1:19" x14ac:dyDescent="0.25">
      <c r="A93" s="9"/>
      <c r="B93" s="9"/>
      <c r="C93" s="9"/>
      <c r="D93" s="9"/>
      <c r="E93" s="9"/>
      <c r="F93" s="9"/>
      <c r="G93" s="9"/>
      <c r="H93" s="12">
        <f ca="1">HLOOKUP($A93&amp;" "&amp;$B93,Pontozás!$E$1:$CZ$13,H$1,FALSE)</f>
        <v>0</v>
      </c>
      <c r="I93" s="14">
        <f ca="1">HLOOKUP($A93&amp;" "&amp;$B93,Pontozás!$E$1:$CZ$13,I$1,FALSE)</f>
        <v>0</v>
      </c>
      <c r="J93" s="2">
        <f ca="1">HLOOKUP($A93&amp;" "&amp;$B93,Pontozás!$E$1:$CZ$13,J$1,FALSE)</f>
        <v>0</v>
      </c>
      <c r="K93" s="2">
        <f ca="1">HLOOKUP($A93&amp;" "&amp;$B93,Pontozás!$E$1:$CZ$13,K$1,FALSE)</f>
        <v>0</v>
      </c>
      <c r="L93" s="2">
        <f ca="1">HLOOKUP($A93&amp;" "&amp;$B93,Pontozás!$E$1:$CZ$13,L$1,FALSE)</f>
        <v>0</v>
      </c>
      <c r="M93" s="2">
        <f ca="1">HLOOKUP($A93&amp;" "&amp;$B93,Pontozás!$E$1:$CZ$13,M$1,FALSE)</f>
        <v>0</v>
      </c>
      <c r="N93" s="2">
        <f ca="1">HLOOKUP($A93&amp;" "&amp;$B93,Pontozás!$E$1:$CZ$13,N$1,FALSE)</f>
        <v>0</v>
      </c>
      <c r="O93" s="2">
        <f ca="1">HLOOKUP($A93&amp;" "&amp;$B93,Pontozás!$E$1:$CZ$13,O$1,FALSE)</f>
        <v>0</v>
      </c>
      <c r="P93" s="2">
        <f ca="1">HLOOKUP($A93&amp;" "&amp;$B93,Pontozás!$E$1:$CZ$13,P$1,FALSE)</f>
        <v>0</v>
      </c>
      <c r="Q93" s="2">
        <f ca="1">HLOOKUP($A93&amp;" "&amp;$B93,Pontozás!$E$1:$CZ$13,Q$1,FALSE)</f>
        <v>0</v>
      </c>
      <c r="R93" s="2">
        <f ca="1">HLOOKUP($A93&amp;" "&amp;$B93,Pontozás!$E$1:$CZ$13,R$1,FALSE)</f>
        <v>0</v>
      </c>
      <c r="S93" s="14">
        <f ca="1">HLOOKUP($A93&amp;" "&amp;$B93,Pontozás!$E$1:$CZ$13,S$1,FALSE)</f>
        <v>0</v>
      </c>
    </row>
    <row r="94" spans="1:19" x14ac:dyDescent="0.25">
      <c r="A94" s="9"/>
      <c r="B94" s="9"/>
      <c r="C94" s="9"/>
      <c r="D94" s="9"/>
      <c r="E94" s="9"/>
      <c r="F94" s="9"/>
      <c r="G94" s="9"/>
      <c r="H94" s="12">
        <f ca="1">HLOOKUP($A94&amp;" "&amp;$B94,Pontozás!$E$1:$CZ$13,H$1,FALSE)</f>
        <v>0</v>
      </c>
      <c r="I94" s="14">
        <f ca="1">HLOOKUP($A94&amp;" "&amp;$B94,Pontozás!$E$1:$CZ$13,I$1,FALSE)</f>
        <v>0</v>
      </c>
      <c r="J94" s="2">
        <f ca="1">HLOOKUP($A94&amp;" "&amp;$B94,Pontozás!$E$1:$CZ$13,J$1,FALSE)</f>
        <v>0</v>
      </c>
      <c r="K94" s="2">
        <f ca="1">HLOOKUP($A94&amp;" "&amp;$B94,Pontozás!$E$1:$CZ$13,K$1,FALSE)</f>
        <v>0</v>
      </c>
      <c r="L94" s="2">
        <f ca="1">HLOOKUP($A94&amp;" "&amp;$B94,Pontozás!$E$1:$CZ$13,L$1,FALSE)</f>
        <v>0</v>
      </c>
      <c r="M94" s="2">
        <f ca="1">HLOOKUP($A94&amp;" "&amp;$B94,Pontozás!$E$1:$CZ$13,M$1,FALSE)</f>
        <v>0</v>
      </c>
      <c r="N94" s="2">
        <f ca="1">HLOOKUP($A94&amp;" "&amp;$B94,Pontozás!$E$1:$CZ$13,N$1,FALSE)</f>
        <v>0</v>
      </c>
      <c r="O94" s="2">
        <f ca="1">HLOOKUP($A94&amp;" "&amp;$B94,Pontozás!$E$1:$CZ$13,O$1,FALSE)</f>
        <v>0</v>
      </c>
      <c r="P94" s="2">
        <f ca="1">HLOOKUP($A94&amp;" "&amp;$B94,Pontozás!$E$1:$CZ$13,P$1,FALSE)</f>
        <v>0</v>
      </c>
      <c r="Q94" s="2">
        <f ca="1">HLOOKUP($A94&amp;" "&amp;$B94,Pontozás!$E$1:$CZ$13,Q$1,FALSE)</f>
        <v>0</v>
      </c>
      <c r="R94" s="2">
        <f ca="1">HLOOKUP($A94&amp;" "&amp;$B94,Pontozás!$E$1:$CZ$13,R$1,FALSE)</f>
        <v>0</v>
      </c>
      <c r="S94" s="14">
        <f ca="1">HLOOKUP($A94&amp;" "&amp;$B94,Pontozás!$E$1:$CZ$13,S$1,FALSE)</f>
        <v>0</v>
      </c>
    </row>
    <row r="95" spans="1:19" x14ac:dyDescent="0.25">
      <c r="A95" s="9"/>
      <c r="B95" s="9"/>
      <c r="C95" s="9"/>
      <c r="D95" s="9"/>
      <c r="E95" s="9"/>
      <c r="F95" s="9"/>
      <c r="G95" s="9"/>
      <c r="H95" s="12">
        <f ca="1">HLOOKUP($A95&amp;" "&amp;$B95,Pontozás!$E$1:$CZ$13,H$1,FALSE)</f>
        <v>0</v>
      </c>
      <c r="I95" s="14">
        <f ca="1">HLOOKUP($A95&amp;" "&amp;$B95,Pontozás!$E$1:$CZ$13,I$1,FALSE)</f>
        <v>0</v>
      </c>
      <c r="J95" s="2">
        <f ca="1">HLOOKUP($A95&amp;" "&amp;$B95,Pontozás!$E$1:$CZ$13,J$1,FALSE)</f>
        <v>0</v>
      </c>
      <c r="K95" s="2">
        <f ca="1">HLOOKUP($A95&amp;" "&amp;$B95,Pontozás!$E$1:$CZ$13,K$1,FALSE)</f>
        <v>0</v>
      </c>
      <c r="L95" s="2">
        <f ca="1">HLOOKUP($A95&amp;" "&amp;$B95,Pontozás!$E$1:$CZ$13,L$1,FALSE)</f>
        <v>0</v>
      </c>
      <c r="M95" s="2">
        <f ca="1">HLOOKUP($A95&amp;" "&amp;$B95,Pontozás!$E$1:$CZ$13,M$1,FALSE)</f>
        <v>0</v>
      </c>
      <c r="N95" s="2">
        <f ca="1">HLOOKUP($A95&amp;" "&amp;$B95,Pontozás!$E$1:$CZ$13,N$1,FALSE)</f>
        <v>0</v>
      </c>
      <c r="O95" s="2">
        <f ca="1">HLOOKUP($A95&amp;" "&amp;$B95,Pontozás!$E$1:$CZ$13,O$1,FALSE)</f>
        <v>0</v>
      </c>
      <c r="P95" s="2">
        <f ca="1">HLOOKUP($A95&amp;" "&amp;$B95,Pontozás!$E$1:$CZ$13,P$1,FALSE)</f>
        <v>0</v>
      </c>
      <c r="Q95" s="2">
        <f ca="1">HLOOKUP($A95&amp;" "&amp;$B95,Pontozás!$E$1:$CZ$13,Q$1,FALSE)</f>
        <v>0</v>
      </c>
      <c r="R95" s="2">
        <f ca="1">HLOOKUP($A95&amp;" "&amp;$B95,Pontozás!$E$1:$CZ$13,R$1,FALSE)</f>
        <v>0</v>
      </c>
      <c r="S95" s="14">
        <f ca="1">HLOOKUP($A95&amp;" "&amp;$B95,Pontozás!$E$1:$CZ$13,S$1,FALSE)</f>
        <v>0</v>
      </c>
    </row>
    <row r="96" spans="1:19" x14ac:dyDescent="0.25">
      <c r="A96" s="9"/>
      <c r="B96" s="9"/>
      <c r="C96" s="9"/>
      <c r="D96" s="9"/>
      <c r="E96" s="9"/>
      <c r="F96" s="9"/>
      <c r="G96" s="9"/>
      <c r="H96" s="12">
        <f ca="1">HLOOKUP($A96&amp;" "&amp;$B96,Pontozás!$E$1:$CZ$13,H$1,FALSE)</f>
        <v>0</v>
      </c>
      <c r="I96" s="14">
        <f ca="1">HLOOKUP($A96&amp;" "&amp;$B96,Pontozás!$E$1:$CZ$13,I$1,FALSE)</f>
        <v>0</v>
      </c>
      <c r="J96" s="2">
        <f ca="1">HLOOKUP($A96&amp;" "&amp;$B96,Pontozás!$E$1:$CZ$13,J$1,FALSE)</f>
        <v>0</v>
      </c>
      <c r="K96" s="2">
        <f ca="1">HLOOKUP($A96&amp;" "&amp;$B96,Pontozás!$E$1:$CZ$13,K$1,FALSE)</f>
        <v>0</v>
      </c>
      <c r="L96" s="2">
        <f ca="1">HLOOKUP($A96&amp;" "&amp;$B96,Pontozás!$E$1:$CZ$13,L$1,FALSE)</f>
        <v>0</v>
      </c>
      <c r="M96" s="2">
        <f ca="1">HLOOKUP($A96&amp;" "&amp;$B96,Pontozás!$E$1:$CZ$13,M$1,FALSE)</f>
        <v>0</v>
      </c>
      <c r="N96" s="2">
        <f ca="1">HLOOKUP($A96&amp;" "&amp;$B96,Pontozás!$E$1:$CZ$13,N$1,FALSE)</f>
        <v>0</v>
      </c>
      <c r="O96" s="2">
        <f ca="1">HLOOKUP($A96&amp;" "&amp;$B96,Pontozás!$E$1:$CZ$13,O$1,FALSE)</f>
        <v>0</v>
      </c>
      <c r="P96" s="2">
        <f ca="1">HLOOKUP($A96&amp;" "&amp;$B96,Pontozás!$E$1:$CZ$13,P$1,FALSE)</f>
        <v>0</v>
      </c>
      <c r="Q96" s="2">
        <f ca="1">HLOOKUP($A96&amp;" "&amp;$B96,Pontozás!$E$1:$CZ$13,Q$1,FALSE)</f>
        <v>0</v>
      </c>
      <c r="R96" s="2">
        <f ca="1">HLOOKUP($A96&amp;" "&amp;$B96,Pontozás!$E$1:$CZ$13,R$1,FALSE)</f>
        <v>0</v>
      </c>
      <c r="S96" s="14">
        <f ca="1">HLOOKUP($A96&amp;" "&amp;$B96,Pontozás!$E$1:$CZ$13,S$1,FALSE)</f>
        <v>0</v>
      </c>
    </row>
    <row r="97" spans="1:19" x14ac:dyDescent="0.25">
      <c r="A97" s="9"/>
      <c r="B97" s="9"/>
      <c r="C97" s="9"/>
      <c r="D97" s="9"/>
      <c r="E97" s="9"/>
      <c r="F97" s="9"/>
      <c r="G97" s="9"/>
      <c r="H97" s="12">
        <f ca="1">HLOOKUP($A97&amp;" "&amp;$B97,Pontozás!$E$1:$CZ$13,H$1,FALSE)</f>
        <v>0</v>
      </c>
      <c r="I97" s="14">
        <f ca="1">HLOOKUP($A97&amp;" "&amp;$B97,Pontozás!$E$1:$CZ$13,I$1,FALSE)</f>
        <v>0</v>
      </c>
      <c r="J97" s="2">
        <f ca="1">HLOOKUP($A97&amp;" "&amp;$B97,Pontozás!$E$1:$CZ$13,J$1,FALSE)</f>
        <v>0</v>
      </c>
      <c r="K97" s="2">
        <f ca="1">HLOOKUP($A97&amp;" "&amp;$B97,Pontozás!$E$1:$CZ$13,K$1,FALSE)</f>
        <v>0</v>
      </c>
      <c r="L97" s="2">
        <f ca="1">HLOOKUP($A97&amp;" "&amp;$B97,Pontozás!$E$1:$CZ$13,L$1,FALSE)</f>
        <v>0</v>
      </c>
      <c r="M97" s="2">
        <f ca="1">HLOOKUP($A97&amp;" "&amp;$B97,Pontozás!$E$1:$CZ$13,M$1,FALSE)</f>
        <v>0</v>
      </c>
      <c r="N97" s="2">
        <f ca="1">HLOOKUP($A97&amp;" "&amp;$B97,Pontozás!$E$1:$CZ$13,N$1,FALSE)</f>
        <v>0</v>
      </c>
      <c r="O97" s="2">
        <f ca="1">HLOOKUP($A97&amp;" "&amp;$B97,Pontozás!$E$1:$CZ$13,O$1,FALSE)</f>
        <v>0</v>
      </c>
      <c r="P97" s="2">
        <f ca="1">HLOOKUP($A97&amp;" "&amp;$B97,Pontozás!$E$1:$CZ$13,P$1,FALSE)</f>
        <v>0</v>
      </c>
      <c r="Q97" s="2">
        <f ca="1">HLOOKUP($A97&amp;" "&amp;$B97,Pontozás!$E$1:$CZ$13,Q$1,FALSE)</f>
        <v>0</v>
      </c>
      <c r="R97" s="2">
        <f ca="1">HLOOKUP($A97&amp;" "&amp;$B97,Pontozás!$E$1:$CZ$13,R$1,FALSE)</f>
        <v>0</v>
      </c>
      <c r="S97" s="14">
        <f ca="1">HLOOKUP($A97&amp;" "&amp;$B97,Pontozás!$E$1:$CZ$13,S$1,FALSE)</f>
        <v>0</v>
      </c>
    </row>
    <row r="98" spans="1:19" x14ac:dyDescent="0.25">
      <c r="A98" s="9"/>
      <c r="B98" s="9"/>
      <c r="C98" s="9"/>
      <c r="D98" s="9"/>
      <c r="E98" s="9"/>
      <c r="F98" s="9"/>
      <c r="G98" s="9"/>
      <c r="H98" s="12">
        <f ca="1">HLOOKUP($A98&amp;" "&amp;$B98,Pontozás!$E$1:$CZ$13,H$1,FALSE)</f>
        <v>0</v>
      </c>
      <c r="I98" s="14">
        <f ca="1">HLOOKUP($A98&amp;" "&amp;$B98,Pontozás!$E$1:$CZ$13,I$1,FALSE)</f>
        <v>0</v>
      </c>
      <c r="J98" s="2">
        <f ca="1">HLOOKUP($A98&amp;" "&amp;$B98,Pontozás!$E$1:$CZ$13,J$1,FALSE)</f>
        <v>0</v>
      </c>
      <c r="K98" s="2">
        <f ca="1">HLOOKUP($A98&amp;" "&amp;$B98,Pontozás!$E$1:$CZ$13,K$1,FALSE)</f>
        <v>0</v>
      </c>
      <c r="L98" s="2">
        <f ca="1">HLOOKUP($A98&amp;" "&amp;$B98,Pontozás!$E$1:$CZ$13,L$1,FALSE)</f>
        <v>0</v>
      </c>
      <c r="M98" s="2">
        <f ca="1">HLOOKUP($A98&amp;" "&amp;$B98,Pontozás!$E$1:$CZ$13,M$1,FALSE)</f>
        <v>0</v>
      </c>
      <c r="N98" s="2">
        <f ca="1">HLOOKUP($A98&amp;" "&amp;$B98,Pontozás!$E$1:$CZ$13,N$1,FALSE)</f>
        <v>0</v>
      </c>
      <c r="O98" s="2">
        <f ca="1">HLOOKUP($A98&amp;" "&amp;$B98,Pontozás!$E$1:$CZ$13,O$1,FALSE)</f>
        <v>0</v>
      </c>
      <c r="P98" s="2">
        <f ca="1">HLOOKUP($A98&amp;" "&amp;$B98,Pontozás!$E$1:$CZ$13,P$1,FALSE)</f>
        <v>0</v>
      </c>
      <c r="Q98" s="2">
        <f ca="1">HLOOKUP($A98&amp;" "&amp;$B98,Pontozás!$E$1:$CZ$13,Q$1,FALSE)</f>
        <v>0</v>
      </c>
      <c r="R98" s="2">
        <f ca="1">HLOOKUP($A98&amp;" "&amp;$B98,Pontozás!$E$1:$CZ$13,R$1,FALSE)</f>
        <v>0</v>
      </c>
      <c r="S98" s="14">
        <f ca="1">HLOOKUP($A98&amp;" "&amp;$B98,Pontozás!$E$1:$CZ$13,S$1,FALSE)</f>
        <v>0</v>
      </c>
    </row>
    <row r="99" spans="1:19" x14ac:dyDescent="0.25">
      <c r="A99" s="9"/>
      <c r="B99" s="9"/>
      <c r="C99" s="9"/>
      <c r="D99" s="9"/>
      <c r="E99" s="9"/>
      <c r="F99" s="9"/>
      <c r="G99" s="9"/>
      <c r="H99" s="12">
        <f ca="1">HLOOKUP($A99&amp;" "&amp;$B99,Pontozás!$E$1:$CZ$13,H$1,FALSE)</f>
        <v>0</v>
      </c>
      <c r="I99" s="14">
        <f ca="1">HLOOKUP($A99&amp;" "&amp;$B99,Pontozás!$E$1:$CZ$13,I$1,FALSE)</f>
        <v>0</v>
      </c>
      <c r="J99" s="2">
        <f ca="1">HLOOKUP($A99&amp;" "&amp;$B99,Pontozás!$E$1:$CZ$13,J$1,FALSE)</f>
        <v>0</v>
      </c>
      <c r="K99" s="2">
        <f ca="1">HLOOKUP($A99&amp;" "&amp;$B99,Pontozás!$E$1:$CZ$13,K$1,FALSE)</f>
        <v>0</v>
      </c>
      <c r="L99" s="2">
        <f ca="1">HLOOKUP($A99&amp;" "&amp;$B99,Pontozás!$E$1:$CZ$13,L$1,FALSE)</f>
        <v>0</v>
      </c>
      <c r="M99" s="2">
        <f ca="1">HLOOKUP($A99&amp;" "&amp;$B99,Pontozás!$E$1:$CZ$13,M$1,FALSE)</f>
        <v>0</v>
      </c>
      <c r="N99" s="2">
        <f ca="1">HLOOKUP($A99&amp;" "&amp;$B99,Pontozás!$E$1:$CZ$13,N$1,FALSE)</f>
        <v>0</v>
      </c>
      <c r="O99" s="2">
        <f ca="1">HLOOKUP($A99&amp;" "&amp;$B99,Pontozás!$E$1:$CZ$13,O$1,FALSE)</f>
        <v>0</v>
      </c>
      <c r="P99" s="2">
        <f ca="1">HLOOKUP($A99&amp;" "&amp;$B99,Pontozás!$E$1:$CZ$13,P$1,FALSE)</f>
        <v>0</v>
      </c>
      <c r="Q99" s="2">
        <f ca="1">HLOOKUP($A99&amp;" "&amp;$B99,Pontozás!$E$1:$CZ$13,Q$1,FALSE)</f>
        <v>0</v>
      </c>
      <c r="R99" s="2">
        <f ca="1">HLOOKUP($A99&amp;" "&amp;$B99,Pontozás!$E$1:$CZ$13,R$1,FALSE)</f>
        <v>0</v>
      </c>
      <c r="S99" s="14">
        <f ca="1">HLOOKUP($A99&amp;" "&amp;$B99,Pontozás!$E$1:$CZ$13,S$1,FALSE)</f>
        <v>0</v>
      </c>
    </row>
    <row r="100" spans="1:19" x14ac:dyDescent="0.25">
      <c r="A100" s="9"/>
      <c r="B100" s="9"/>
      <c r="C100" s="9"/>
      <c r="D100" s="9"/>
      <c r="E100" s="9"/>
      <c r="F100" s="9"/>
      <c r="G100" s="9"/>
      <c r="H100" s="12">
        <f ca="1">HLOOKUP($A100&amp;" "&amp;$B100,Pontozás!$E$1:$CZ$13,H$1,FALSE)</f>
        <v>0</v>
      </c>
      <c r="I100" s="14">
        <f ca="1">HLOOKUP($A100&amp;" "&amp;$B100,Pontozás!$E$1:$CZ$13,I$1,FALSE)</f>
        <v>0</v>
      </c>
      <c r="J100" s="2">
        <f ca="1">HLOOKUP($A100&amp;" "&amp;$B100,Pontozás!$E$1:$CZ$13,J$1,FALSE)</f>
        <v>0</v>
      </c>
      <c r="K100" s="2">
        <f ca="1">HLOOKUP($A100&amp;" "&amp;$B100,Pontozás!$E$1:$CZ$13,K$1,FALSE)</f>
        <v>0</v>
      </c>
      <c r="L100" s="2">
        <f ca="1">HLOOKUP($A100&amp;" "&amp;$B100,Pontozás!$E$1:$CZ$13,L$1,FALSE)</f>
        <v>0</v>
      </c>
      <c r="M100" s="2">
        <f ca="1">HLOOKUP($A100&amp;" "&amp;$B100,Pontozás!$E$1:$CZ$13,M$1,FALSE)</f>
        <v>0</v>
      </c>
      <c r="N100" s="2">
        <f ca="1">HLOOKUP($A100&amp;" "&amp;$B100,Pontozás!$E$1:$CZ$13,N$1,FALSE)</f>
        <v>0</v>
      </c>
      <c r="O100" s="2">
        <f ca="1">HLOOKUP($A100&amp;" "&amp;$B100,Pontozás!$E$1:$CZ$13,O$1,FALSE)</f>
        <v>0</v>
      </c>
      <c r="P100" s="2">
        <f ca="1">HLOOKUP($A100&amp;" "&amp;$B100,Pontozás!$E$1:$CZ$13,P$1,FALSE)</f>
        <v>0</v>
      </c>
      <c r="Q100" s="2">
        <f ca="1">HLOOKUP($A100&amp;" "&amp;$B100,Pontozás!$E$1:$CZ$13,Q$1,FALSE)</f>
        <v>0</v>
      </c>
      <c r="R100" s="2">
        <f ca="1">HLOOKUP($A100&amp;" "&amp;$B100,Pontozás!$E$1:$CZ$13,R$1,FALSE)</f>
        <v>0</v>
      </c>
      <c r="S100" s="14">
        <f ca="1">HLOOKUP($A100&amp;" "&amp;$B100,Pontozás!$E$1:$CZ$13,S$1,FALSE)</f>
        <v>0</v>
      </c>
    </row>
    <row r="101" spans="1:19" x14ac:dyDescent="0.25">
      <c r="A101" s="9"/>
      <c r="B101" s="9"/>
      <c r="C101" s="9"/>
      <c r="D101" s="9"/>
      <c r="E101" s="9"/>
      <c r="F101" s="9"/>
      <c r="G101" s="9"/>
      <c r="H101" s="12">
        <f ca="1">HLOOKUP($A101&amp;" "&amp;$B101,Pontozás!$E$1:$CZ$13,H$1,FALSE)</f>
        <v>0</v>
      </c>
      <c r="I101" s="14">
        <f ca="1">HLOOKUP($A101&amp;" "&amp;$B101,Pontozás!$E$1:$CZ$13,I$1,FALSE)</f>
        <v>0</v>
      </c>
      <c r="J101" s="2">
        <f ca="1">HLOOKUP($A101&amp;" "&amp;$B101,Pontozás!$E$1:$CZ$13,J$1,FALSE)</f>
        <v>0</v>
      </c>
      <c r="K101" s="2">
        <f ca="1">HLOOKUP($A101&amp;" "&amp;$B101,Pontozás!$E$1:$CZ$13,K$1,FALSE)</f>
        <v>0</v>
      </c>
      <c r="L101" s="2">
        <f ca="1">HLOOKUP($A101&amp;" "&amp;$B101,Pontozás!$E$1:$CZ$13,L$1,FALSE)</f>
        <v>0</v>
      </c>
      <c r="M101" s="2">
        <f ca="1">HLOOKUP($A101&amp;" "&amp;$B101,Pontozás!$E$1:$CZ$13,M$1,FALSE)</f>
        <v>0</v>
      </c>
      <c r="N101" s="2">
        <f ca="1">HLOOKUP($A101&amp;" "&amp;$B101,Pontozás!$E$1:$CZ$13,N$1,FALSE)</f>
        <v>0</v>
      </c>
      <c r="O101" s="2">
        <f ca="1">HLOOKUP($A101&amp;" "&amp;$B101,Pontozás!$E$1:$CZ$13,O$1,FALSE)</f>
        <v>0</v>
      </c>
      <c r="P101" s="2">
        <f ca="1">HLOOKUP($A101&amp;" "&amp;$B101,Pontozás!$E$1:$CZ$13,P$1,FALSE)</f>
        <v>0</v>
      </c>
      <c r="Q101" s="2">
        <f ca="1">HLOOKUP($A101&amp;" "&amp;$B101,Pontozás!$E$1:$CZ$13,Q$1,FALSE)</f>
        <v>0</v>
      </c>
      <c r="R101" s="2">
        <f ca="1">HLOOKUP($A101&amp;" "&amp;$B101,Pontozás!$E$1:$CZ$13,R$1,FALSE)</f>
        <v>0</v>
      </c>
      <c r="S101" s="14">
        <f ca="1">HLOOKUP($A101&amp;" "&amp;$B101,Pontozás!$E$1:$CZ$13,S$1,FALSE)</f>
        <v>0</v>
      </c>
    </row>
    <row r="102" spans="1:19" x14ac:dyDescent="0.25">
      <c r="A102" s="9"/>
      <c r="B102" s="9"/>
      <c r="C102" s="9"/>
      <c r="D102" s="9"/>
      <c r="E102" s="9"/>
      <c r="F102" s="9"/>
      <c r="G102" s="9"/>
      <c r="H102" s="12">
        <f ca="1">HLOOKUP($A102&amp;" "&amp;$B102,Pontozás!$E$1:$CZ$13,H$1,FALSE)</f>
        <v>0</v>
      </c>
      <c r="I102" s="14">
        <f ca="1">HLOOKUP($A102&amp;" "&amp;$B102,Pontozás!$E$1:$CZ$13,I$1,FALSE)</f>
        <v>0</v>
      </c>
      <c r="J102" s="2">
        <f ca="1">HLOOKUP($A102&amp;" "&amp;$B102,Pontozás!$E$1:$CZ$13,J$1,FALSE)</f>
        <v>0</v>
      </c>
      <c r="K102" s="2">
        <f ca="1">HLOOKUP($A102&amp;" "&amp;$B102,Pontozás!$E$1:$CZ$13,K$1,FALSE)</f>
        <v>0</v>
      </c>
      <c r="L102" s="2">
        <f ca="1">HLOOKUP($A102&amp;" "&amp;$B102,Pontozás!$E$1:$CZ$13,L$1,FALSE)</f>
        <v>0</v>
      </c>
      <c r="M102" s="2">
        <f ca="1">HLOOKUP($A102&amp;" "&amp;$B102,Pontozás!$E$1:$CZ$13,M$1,FALSE)</f>
        <v>0</v>
      </c>
      <c r="N102" s="2">
        <f ca="1">HLOOKUP($A102&amp;" "&amp;$B102,Pontozás!$E$1:$CZ$13,N$1,FALSE)</f>
        <v>0</v>
      </c>
      <c r="O102" s="2">
        <f ca="1">HLOOKUP($A102&amp;" "&amp;$B102,Pontozás!$E$1:$CZ$13,O$1,FALSE)</f>
        <v>0</v>
      </c>
      <c r="P102" s="2">
        <f ca="1">HLOOKUP($A102&amp;" "&amp;$B102,Pontozás!$E$1:$CZ$13,P$1,FALSE)</f>
        <v>0</v>
      </c>
      <c r="Q102" s="2">
        <f ca="1">HLOOKUP($A102&amp;" "&amp;$B102,Pontozás!$E$1:$CZ$13,Q$1,FALSE)</f>
        <v>0</v>
      </c>
      <c r="R102" s="2">
        <f ca="1">HLOOKUP($A102&amp;" "&amp;$B102,Pontozás!$E$1:$CZ$13,R$1,FALSE)</f>
        <v>0</v>
      </c>
      <c r="S102" s="14">
        <f ca="1">HLOOKUP($A102&amp;" "&amp;$B102,Pontozás!$E$1:$CZ$13,S$1,FALSE)</f>
        <v>0</v>
      </c>
    </row>
  </sheetData>
  <sheetProtection algorithmName="SHA-512" hashValue="qd9TseuE7qF6cSqsvFt8kCPoKY7siqpNGrhRg3VAG1ci16AytArmCX8lQcHb6JNG2r1t85cFENBm+ousIHGYcQ==" saltValue="eC04ORbBqfybVMbSZCeuuw==" spinCount="100000" sheet="1" objects="1" scenarios="1"/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335CDB7-C4C7-4926-AAE6-FB1DD1DE7F62}">
          <x14:formula1>
            <xm:f>Környezetek!$A$2:$A$4</xm:f>
          </x14:formula1>
          <xm:sqref>F3:F102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953AF-1ABB-4E80-8A3A-51C22C7D5E00}">
  <dimension ref="A1:CZ123"/>
  <sheetViews>
    <sheetView zoomScaleNormal="100" workbookViewId="0">
      <pane xSplit="4" ySplit="2" topLeftCell="CB3" activePane="bottomRight" state="frozen"/>
      <selection pane="topRight" activeCell="E1" sqref="E1"/>
      <selection pane="bottomLeft" activeCell="A3" sqref="A3"/>
      <selection pane="bottomRight" activeCell="D2" sqref="D2:CZ2"/>
    </sheetView>
  </sheetViews>
  <sheetFormatPr defaultColWidth="9.140625" defaultRowHeight="15" x14ac:dyDescent="0.25"/>
  <cols>
    <col min="1" max="1" width="19.7109375" bestFit="1" customWidth="1"/>
    <col min="2" max="2" width="35.7109375" style="45" customWidth="1"/>
    <col min="3" max="3" width="54.5703125" customWidth="1"/>
    <col min="4" max="4" width="5.85546875" customWidth="1"/>
    <col min="5" max="63" width="5.5703125" style="7" customWidth="1"/>
    <col min="64" max="104" width="5.5703125" customWidth="1"/>
  </cols>
  <sheetData>
    <row r="1" spans="1:104" ht="88.5" customHeight="1" x14ac:dyDescent="0.25">
      <c r="A1" s="4"/>
      <c r="B1" s="4"/>
      <c r="C1" s="4"/>
      <c r="D1" s="4"/>
      <c r="E1" s="5" t="str" cm="1">
        <f t="array" aca="1" ref="E1" ca="1">INDIRECT("Főlap!A"&amp;COLUMN(F1)-3)&amp;" "&amp;INDIRECT("Főlap!B"&amp;COLUMN(F1)-3)</f>
        <v xml:space="preserve"> </v>
      </c>
      <c r="F1" s="5" t="str" cm="1">
        <f t="array" aca="1" ref="F1" ca="1">INDIRECT("Főlap!A"&amp;COLUMN(G1)-3)&amp;" "&amp;INDIRECT("Főlap!B"&amp;COLUMN(G1)-3)</f>
        <v xml:space="preserve"> </v>
      </c>
      <c r="G1" s="5" t="str" cm="1">
        <f t="array" aca="1" ref="G1" ca="1">INDIRECT("Főlap!A"&amp;COLUMN(H1)-3)&amp;" "&amp;INDIRECT("Főlap!B"&amp;COLUMN(H1)-3)</f>
        <v xml:space="preserve"> </v>
      </c>
      <c r="H1" s="5" t="str" cm="1">
        <f t="array" aca="1" ref="H1" ca="1">INDIRECT("Főlap!A"&amp;COLUMN(I1)-3)&amp;" "&amp;INDIRECT("Főlap!B"&amp;COLUMN(I1)-3)</f>
        <v xml:space="preserve"> </v>
      </c>
      <c r="I1" s="5" t="str" cm="1">
        <f t="array" aca="1" ref="I1" ca="1">INDIRECT("Főlap!A"&amp;COLUMN(J1)-3)&amp;" "&amp;INDIRECT("Főlap!B"&amp;COLUMN(J1)-3)</f>
        <v xml:space="preserve"> </v>
      </c>
      <c r="J1" s="5" t="str" cm="1">
        <f t="array" aca="1" ref="J1" ca="1">INDIRECT("Főlap!A"&amp;COLUMN(K1)-3)&amp;" "&amp;INDIRECT("Főlap!B"&amp;COLUMN(K1)-3)</f>
        <v xml:space="preserve"> </v>
      </c>
      <c r="K1" s="5" t="str" cm="1">
        <f t="array" aca="1" ref="K1" ca="1">INDIRECT("Főlap!A"&amp;COLUMN(L1)-3)&amp;" "&amp;INDIRECT("Főlap!B"&amp;COLUMN(L1)-3)</f>
        <v xml:space="preserve"> </v>
      </c>
      <c r="L1" s="5" t="str" cm="1">
        <f t="array" aca="1" ref="L1" ca="1">INDIRECT("Főlap!A"&amp;COLUMN(M1)-3)&amp;" "&amp;INDIRECT("Főlap!B"&amp;COLUMN(M1)-3)</f>
        <v xml:space="preserve"> </v>
      </c>
      <c r="M1" s="5" t="str" cm="1">
        <f t="array" aca="1" ref="M1" ca="1">INDIRECT("Főlap!A"&amp;COLUMN(N1)-3)&amp;" "&amp;INDIRECT("Főlap!B"&amp;COLUMN(N1)-3)</f>
        <v xml:space="preserve"> </v>
      </c>
      <c r="N1" s="5" t="str" cm="1">
        <f t="array" aca="1" ref="N1" ca="1">INDIRECT("Főlap!A"&amp;COLUMN(O1)-3)&amp;" "&amp;INDIRECT("Főlap!B"&amp;COLUMN(O1)-3)</f>
        <v xml:space="preserve"> </v>
      </c>
      <c r="O1" s="5" t="str" cm="1">
        <f t="array" aca="1" ref="O1" ca="1">INDIRECT("Főlap!A"&amp;COLUMN(P1)-3)&amp;" "&amp;INDIRECT("Főlap!B"&amp;COLUMN(P1)-3)</f>
        <v xml:space="preserve"> </v>
      </c>
      <c r="P1" s="5" t="str" cm="1">
        <f t="array" aca="1" ref="P1" ca="1">INDIRECT("Főlap!A"&amp;COLUMN(Q1)-3)&amp;" "&amp;INDIRECT("Főlap!B"&amp;COLUMN(Q1)-3)</f>
        <v xml:space="preserve"> </v>
      </c>
      <c r="Q1" s="5" t="str" cm="1">
        <f t="array" aca="1" ref="Q1" ca="1">INDIRECT("Főlap!A"&amp;COLUMN(R1)-3)&amp;" "&amp;INDIRECT("Főlap!B"&amp;COLUMN(R1)-3)</f>
        <v xml:space="preserve"> </v>
      </c>
      <c r="R1" s="5" t="str" cm="1">
        <f t="array" aca="1" ref="R1" ca="1">INDIRECT("Főlap!A"&amp;COLUMN(S1)-3)&amp;" "&amp;INDIRECT("Főlap!B"&amp;COLUMN(S1)-3)</f>
        <v xml:space="preserve"> </v>
      </c>
      <c r="S1" s="5" t="str" cm="1">
        <f t="array" aca="1" ref="S1" ca="1">INDIRECT("Főlap!A"&amp;COLUMN(T1)-3)&amp;" "&amp;INDIRECT("Főlap!B"&amp;COLUMN(T1)-3)</f>
        <v xml:space="preserve"> </v>
      </c>
      <c r="T1" s="5" t="str" cm="1">
        <f t="array" aca="1" ref="T1" ca="1">INDIRECT("Főlap!A"&amp;COLUMN(U1)-3)&amp;" "&amp;INDIRECT("Főlap!B"&amp;COLUMN(U1)-3)</f>
        <v xml:space="preserve"> </v>
      </c>
      <c r="U1" s="5" t="str" cm="1">
        <f t="array" aca="1" ref="U1" ca="1">INDIRECT("Főlap!A"&amp;COLUMN(V1)-3)&amp;" "&amp;INDIRECT("Főlap!B"&amp;COLUMN(V1)-3)</f>
        <v xml:space="preserve"> </v>
      </c>
      <c r="V1" s="5" t="str" cm="1">
        <f t="array" aca="1" ref="V1" ca="1">INDIRECT("Főlap!A"&amp;COLUMN(W1)-3)&amp;" "&amp;INDIRECT("Főlap!B"&amp;COLUMN(W1)-3)</f>
        <v xml:space="preserve"> </v>
      </c>
      <c r="W1" s="5" t="str" cm="1">
        <f t="array" aca="1" ref="W1" ca="1">INDIRECT("Főlap!A"&amp;COLUMN(X1)-3)&amp;" "&amp;INDIRECT("Főlap!B"&amp;COLUMN(X1)-3)</f>
        <v xml:space="preserve"> </v>
      </c>
      <c r="X1" s="5" t="str" cm="1">
        <f t="array" aca="1" ref="X1" ca="1">INDIRECT("Főlap!A"&amp;COLUMN(Y1)-3)&amp;" "&amp;INDIRECT("Főlap!B"&amp;COLUMN(Y1)-3)</f>
        <v xml:space="preserve"> </v>
      </c>
      <c r="Y1" s="5" t="str" cm="1">
        <f t="array" aca="1" ref="Y1" ca="1">INDIRECT("Főlap!A"&amp;COLUMN(Z1)-3)&amp;" "&amp;INDIRECT("Főlap!B"&amp;COLUMN(Z1)-3)</f>
        <v xml:space="preserve"> </v>
      </c>
      <c r="Z1" s="5" t="str" cm="1">
        <f t="array" aca="1" ref="Z1" ca="1">INDIRECT("Főlap!A"&amp;COLUMN(AA1)-3)&amp;" "&amp;INDIRECT("Főlap!B"&amp;COLUMN(AA1)-3)</f>
        <v xml:space="preserve"> </v>
      </c>
      <c r="AA1" s="5" t="str" cm="1">
        <f t="array" aca="1" ref="AA1" ca="1">INDIRECT("Főlap!A"&amp;COLUMN(AB1)-3)&amp;" "&amp;INDIRECT("Főlap!B"&amp;COLUMN(AB1)-3)</f>
        <v xml:space="preserve"> </v>
      </c>
      <c r="AB1" s="5" t="str" cm="1">
        <f t="array" aca="1" ref="AB1" ca="1">INDIRECT("Főlap!A"&amp;COLUMN(AC1)-3)&amp;" "&amp;INDIRECT("Főlap!B"&amp;COLUMN(AC1)-3)</f>
        <v xml:space="preserve"> </v>
      </c>
      <c r="AC1" s="5" t="str" cm="1">
        <f t="array" aca="1" ref="AC1" ca="1">INDIRECT("Főlap!A"&amp;COLUMN(AD1)-3)&amp;" "&amp;INDIRECT("Főlap!B"&amp;COLUMN(AD1)-3)</f>
        <v xml:space="preserve"> </v>
      </c>
      <c r="AD1" s="5" t="str" cm="1">
        <f t="array" aca="1" ref="AD1" ca="1">INDIRECT("Főlap!A"&amp;COLUMN(AE1)-3)&amp;" "&amp;INDIRECT("Főlap!B"&amp;COLUMN(AE1)-3)</f>
        <v xml:space="preserve"> </v>
      </c>
      <c r="AE1" s="5" t="str" cm="1">
        <f t="array" aca="1" ref="AE1" ca="1">INDIRECT("Főlap!A"&amp;COLUMN(AF1)-3)&amp;" "&amp;INDIRECT("Főlap!B"&amp;COLUMN(AF1)-3)</f>
        <v xml:space="preserve"> </v>
      </c>
      <c r="AF1" s="5" t="str" cm="1">
        <f t="array" aca="1" ref="AF1" ca="1">INDIRECT("Főlap!A"&amp;COLUMN(AG1)-3)&amp;" "&amp;INDIRECT("Főlap!B"&amp;COLUMN(AG1)-3)</f>
        <v xml:space="preserve"> </v>
      </c>
      <c r="AG1" s="5" t="str" cm="1">
        <f t="array" aca="1" ref="AG1" ca="1">INDIRECT("Főlap!A"&amp;COLUMN(AH1)-3)&amp;" "&amp;INDIRECT("Főlap!B"&amp;COLUMN(AH1)-3)</f>
        <v xml:space="preserve"> </v>
      </c>
      <c r="AH1" s="5" t="str" cm="1">
        <f t="array" aca="1" ref="AH1" ca="1">INDIRECT("Főlap!A"&amp;COLUMN(AI1)-3)&amp;" "&amp;INDIRECT("Főlap!B"&amp;COLUMN(AI1)-3)</f>
        <v xml:space="preserve"> </v>
      </c>
      <c r="AI1" s="5" t="str" cm="1">
        <f t="array" aca="1" ref="AI1" ca="1">INDIRECT("Főlap!A"&amp;COLUMN(AJ1)-3)&amp;" "&amp;INDIRECT("Főlap!B"&amp;COLUMN(AJ1)-3)</f>
        <v xml:space="preserve"> </v>
      </c>
      <c r="AJ1" s="5" t="str" cm="1">
        <f t="array" aca="1" ref="AJ1" ca="1">INDIRECT("Főlap!A"&amp;COLUMN(AK1)-3)&amp;" "&amp;INDIRECT("Főlap!B"&amp;COLUMN(AK1)-3)</f>
        <v xml:space="preserve"> </v>
      </c>
      <c r="AK1" s="5" t="str" cm="1">
        <f t="array" aca="1" ref="AK1" ca="1">INDIRECT("Főlap!A"&amp;COLUMN(AL1)-3)&amp;" "&amp;INDIRECT("Főlap!B"&amp;COLUMN(AL1)-3)</f>
        <v xml:space="preserve"> </v>
      </c>
      <c r="AL1" s="5" t="str" cm="1">
        <f t="array" aca="1" ref="AL1" ca="1">INDIRECT("Főlap!A"&amp;COLUMN(AM1)-3)&amp;" "&amp;INDIRECT("Főlap!B"&amp;COLUMN(AM1)-3)</f>
        <v xml:space="preserve"> </v>
      </c>
      <c r="AM1" s="5" t="str" cm="1">
        <f t="array" aca="1" ref="AM1" ca="1">INDIRECT("Főlap!A"&amp;COLUMN(AN1)-3)&amp;" "&amp;INDIRECT("Főlap!B"&amp;COLUMN(AN1)-3)</f>
        <v xml:space="preserve"> </v>
      </c>
      <c r="AN1" s="5" t="str" cm="1">
        <f t="array" aca="1" ref="AN1" ca="1">INDIRECT("Főlap!A"&amp;COLUMN(AO1)-3)&amp;" "&amp;INDIRECT("Főlap!B"&amp;COLUMN(AO1)-3)</f>
        <v xml:space="preserve"> </v>
      </c>
      <c r="AO1" s="5" t="str" cm="1">
        <f t="array" aca="1" ref="AO1" ca="1">INDIRECT("Főlap!A"&amp;COLUMN(AP1)-3)&amp;" "&amp;INDIRECT("Főlap!B"&amp;COLUMN(AP1)-3)</f>
        <v xml:space="preserve"> </v>
      </c>
      <c r="AP1" s="5" t="str" cm="1">
        <f t="array" aca="1" ref="AP1" ca="1">INDIRECT("Főlap!A"&amp;COLUMN(AQ1)-3)&amp;" "&amp;INDIRECT("Főlap!B"&amp;COLUMN(AQ1)-3)</f>
        <v xml:space="preserve"> </v>
      </c>
      <c r="AQ1" s="5" t="str" cm="1">
        <f t="array" aca="1" ref="AQ1" ca="1">INDIRECT("Főlap!A"&amp;COLUMN(AR1)-3)&amp;" "&amp;INDIRECT("Főlap!B"&amp;COLUMN(AR1)-3)</f>
        <v xml:space="preserve"> </v>
      </c>
      <c r="AR1" s="5" t="str" cm="1">
        <f t="array" aca="1" ref="AR1" ca="1">INDIRECT("Főlap!A"&amp;COLUMN(AS1)-3)&amp;" "&amp;INDIRECT("Főlap!B"&amp;COLUMN(AS1)-3)</f>
        <v xml:space="preserve"> </v>
      </c>
      <c r="AS1" s="5" t="str" cm="1">
        <f t="array" aca="1" ref="AS1" ca="1">INDIRECT("Főlap!A"&amp;COLUMN(AT1)-3)&amp;" "&amp;INDIRECT("Főlap!B"&amp;COLUMN(AT1)-3)</f>
        <v xml:space="preserve"> </v>
      </c>
      <c r="AT1" s="5" t="str" cm="1">
        <f t="array" aca="1" ref="AT1" ca="1">INDIRECT("Főlap!A"&amp;COLUMN(AU1)-3)&amp;" "&amp;INDIRECT("Főlap!B"&amp;COLUMN(AU1)-3)</f>
        <v xml:space="preserve"> </v>
      </c>
      <c r="AU1" s="5" t="str" cm="1">
        <f t="array" aca="1" ref="AU1" ca="1">INDIRECT("Főlap!A"&amp;COLUMN(AV1)-3)&amp;" "&amp;INDIRECT("Főlap!B"&amp;COLUMN(AV1)-3)</f>
        <v xml:space="preserve"> </v>
      </c>
      <c r="AV1" s="5" t="str" cm="1">
        <f t="array" aca="1" ref="AV1" ca="1">INDIRECT("Főlap!A"&amp;COLUMN(AW1)-3)&amp;" "&amp;INDIRECT("Főlap!B"&amp;COLUMN(AW1)-3)</f>
        <v xml:space="preserve"> </v>
      </c>
      <c r="AW1" s="5" t="str" cm="1">
        <f t="array" aca="1" ref="AW1" ca="1">INDIRECT("Főlap!A"&amp;COLUMN(AX1)-3)&amp;" "&amp;INDIRECT("Főlap!B"&amp;COLUMN(AX1)-3)</f>
        <v xml:space="preserve"> </v>
      </c>
      <c r="AX1" s="5" t="str" cm="1">
        <f t="array" aca="1" ref="AX1" ca="1">INDIRECT("Főlap!A"&amp;COLUMN(AY1)-3)&amp;" "&amp;INDIRECT("Főlap!B"&amp;COLUMN(AY1)-3)</f>
        <v xml:space="preserve"> </v>
      </c>
      <c r="AY1" s="5" t="str" cm="1">
        <f t="array" aca="1" ref="AY1" ca="1">INDIRECT("Főlap!A"&amp;COLUMN(AZ1)-3)&amp;" "&amp;INDIRECT("Főlap!B"&amp;COLUMN(AZ1)-3)</f>
        <v xml:space="preserve"> </v>
      </c>
      <c r="AZ1" s="5" t="str" cm="1">
        <f t="array" aca="1" ref="AZ1" ca="1">INDIRECT("Főlap!A"&amp;COLUMN(BA1)-3)&amp;" "&amp;INDIRECT("Főlap!B"&amp;COLUMN(BA1)-3)</f>
        <v xml:space="preserve"> </v>
      </c>
      <c r="BA1" s="5" t="str" cm="1">
        <f t="array" aca="1" ref="BA1" ca="1">INDIRECT("Főlap!A"&amp;COLUMN(BB1)-3)&amp;" "&amp;INDIRECT("Főlap!B"&amp;COLUMN(BB1)-3)</f>
        <v xml:space="preserve"> </v>
      </c>
      <c r="BB1" s="5" t="str" cm="1">
        <f t="array" aca="1" ref="BB1" ca="1">INDIRECT("Főlap!A"&amp;COLUMN(BC1)-3)&amp;" "&amp;INDIRECT("Főlap!B"&amp;COLUMN(BC1)-3)</f>
        <v xml:space="preserve"> </v>
      </c>
      <c r="BC1" s="5" t="str" cm="1">
        <f t="array" aca="1" ref="BC1" ca="1">INDIRECT("Főlap!A"&amp;COLUMN(BD1)-3)&amp;" "&amp;INDIRECT("Főlap!B"&amp;COLUMN(BD1)-3)</f>
        <v xml:space="preserve"> </v>
      </c>
      <c r="BD1" s="5" t="str" cm="1">
        <f t="array" aca="1" ref="BD1" ca="1">INDIRECT("Főlap!A"&amp;COLUMN(BE1)-3)&amp;" "&amp;INDIRECT("Főlap!B"&amp;COLUMN(BE1)-3)</f>
        <v xml:space="preserve"> </v>
      </c>
      <c r="BE1" s="5" t="str" cm="1">
        <f t="array" aca="1" ref="BE1" ca="1">INDIRECT("Főlap!A"&amp;COLUMN(BF1)-3)&amp;" "&amp;INDIRECT("Főlap!B"&amp;COLUMN(BF1)-3)</f>
        <v xml:space="preserve"> </v>
      </c>
      <c r="BF1" s="5" t="str" cm="1">
        <f t="array" aca="1" ref="BF1" ca="1">INDIRECT("Főlap!A"&amp;COLUMN(BG1)-3)&amp;" "&amp;INDIRECT("Főlap!B"&amp;COLUMN(BG1)-3)</f>
        <v xml:space="preserve"> </v>
      </c>
      <c r="BG1" s="5" t="str" cm="1">
        <f t="array" aca="1" ref="BG1" ca="1">INDIRECT("Főlap!A"&amp;COLUMN(BH1)-3)&amp;" "&amp;INDIRECT("Főlap!B"&amp;COLUMN(BH1)-3)</f>
        <v xml:space="preserve"> </v>
      </c>
      <c r="BH1" s="5" t="str" cm="1">
        <f t="array" aca="1" ref="BH1" ca="1">INDIRECT("Főlap!A"&amp;COLUMN(BI1)-3)&amp;" "&amp;INDIRECT("Főlap!B"&amp;COLUMN(BI1)-3)</f>
        <v xml:space="preserve"> </v>
      </c>
      <c r="BI1" s="5" t="str" cm="1">
        <f t="array" aca="1" ref="BI1" ca="1">INDIRECT("Főlap!A"&amp;COLUMN(BJ1)-3)&amp;" "&amp;INDIRECT("Főlap!B"&amp;COLUMN(BJ1)-3)</f>
        <v xml:space="preserve"> </v>
      </c>
      <c r="BJ1" s="5" t="str" cm="1">
        <f t="array" aca="1" ref="BJ1" ca="1">INDIRECT("Főlap!A"&amp;COLUMN(BK1)-3)&amp;" "&amp;INDIRECT("Főlap!B"&amp;COLUMN(BK1)-3)</f>
        <v xml:space="preserve"> </v>
      </c>
      <c r="BK1" s="5" t="str" cm="1">
        <f t="array" aca="1" ref="BK1" ca="1">INDIRECT("Főlap!A"&amp;COLUMN(BL1)-3)&amp;" "&amp;INDIRECT("Főlap!B"&amp;COLUMN(BL1)-3)</f>
        <v xml:space="preserve"> </v>
      </c>
      <c r="BL1" s="5" t="str" cm="1">
        <f t="array" aca="1" ref="BL1" ca="1">INDIRECT("Főlap!A"&amp;COLUMN(BM1)-3)&amp;" "&amp;INDIRECT("Főlap!B"&amp;COLUMN(BM1)-3)</f>
        <v xml:space="preserve"> </v>
      </c>
      <c r="BM1" s="5" t="str" cm="1">
        <f t="array" aca="1" ref="BM1" ca="1">INDIRECT("Főlap!A"&amp;COLUMN(BN1)-3)&amp;" "&amp;INDIRECT("Főlap!B"&amp;COLUMN(BN1)-3)</f>
        <v xml:space="preserve"> </v>
      </c>
      <c r="BN1" s="5" t="str" cm="1">
        <f t="array" aca="1" ref="BN1" ca="1">INDIRECT("Főlap!A"&amp;COLUMN(BO1)-3)&amp;" "&amp;INDIRECT("Főlap!B"&amp;COLUMN(BO1)-3)</f>
        <v xml:space="preserve"> </v>
      </c>
      <c r="BO1" s="5" t="str" cm="1">
        <f t="array" aca="1" ref="BO1" ca="1">INDIRECT("Főlap!A"&amp;COLUMN(BP1)-3)&amp;" "&amp;INDIRECT("Főlap!B"&amp;COLUMN(BP1)-3)</f>
        <v xml:space="preserve"> </v>
      </c>
      <c r="BP1" s="5" t="str" cm="1">
        <f t="array" aca="1" ref="BP1" ca="1">INDIRECT("Főlap!A"&amp;COLUMN(BQ1)-3)&amp;" "&amp;INDIRECT("Főlap!B"&amp;COLUMN(BQ1)-3)</f>
        <v xml:space="preserve"> </v>
      </c>
      <c r="BQ1" s="5" t="str" cm="1">
        <f t="array" aca="1" ref="BQ1" ca="1">INDIRECT("Főlap!A"&amp;COLUMN(BR1)-3)&amp;" "&amp;INDIRECT("Főlap!B"&amp;COLUMN(BR1)-3)</f>
        <v xml:space="preserve"> </v>
      </c>
      <c r="BR1" s="5" t="str" cm="1">
        <f t="array" aca="1" ref="BR1" ca="1">INDIRECT("Főlap!A"&amp;COLUMN(BS1)-3)&amp;" "&amp;INDIRECT("Főlap!B"&amp;COLUMN(BS1)-3)</f>
        <v xml:space="preserve"> </v>
      </c>
      <c r="BS1" s="5" t="str" cm="1">
        <f t="array" aca="1" ref="BS1" ca="1">INDIRECT("Főlap!A"&amp;COLUMN(BT1)-3)&amp;" "&amp;INDIRECT("Főlap!B"&amp;COLUMN(BT1)-3)</f>
        <v xml:space="preserve"> </v>
      </c>
      <c r="BT1" s="5" t="str" cm="1">
        <f t="array" aca="1" ref="BT1" ca="1">INDIRECT("Főlap!A"&amp;COLUMN(BU1)-3)&amp;" "&amp;INDIRECT("Főlap!B"&amp;COLUMN(BU1)-3)</f>
        <v xml:space="preserve"> </v>
      </c>
      <c r="BU1" s="5" t="str" cm="1">
        <f t="array" aca="1" ref="BU1" ca="1">INDIRECT("Főlap!A"&amp;COLUMN(BV1)-3)&amp;" "&amp;INDIRECT("Főlap!B"&amp;COLUMN(BV1)-3)</f>
        <v xml:space="preserve"> </v>
      </c>
      <c r="BV1" s="5" t="str" cm="1">
        <f t="array" aca="1" ref="BV1" ca="1">INDIRECT("Főlap!A"&amp;COLUMN(BW1)-3)&amp;" "&amp;INDIRECT("Főlap!B"&amp;COLUMN(BW1)-3)</f>
        <v xml:space="preserve"> </v>
      </c>
      <c r="BW1" s="5" t="str" cm="1">
        <f t="array" aca="1" ref="BW1" ca="1">INDIRECT("Főlap!A"&amp;COLUMN(BX1)-3)&amp;" "&amp;INDIRECT("Főlap!B"&amp;COLUMN(BX1)-3)</f>
        <v xml:space="preserve"> </v>
      </c>
      <c r="BX1" s="5" t="str" cm="1">
        <f t="array" aca="1" ref="BX1" ca="1">INDIRECT("Főlap!A"&amp;COLUMN(BY1)-3)&amp;" "&amp;INDIRECT("Főlap!B"&amp;COLUMN(BY1)-3)</f>
        <v xml:space="preserve"> </v>
      </c>
      <c r="BY1" s="5" t="str" cm="1">
        <f t="array" aca="1" ref="BY1" ca="1">INDIRECT("Főlap!A"&amp;COLUMN(BZ1)-3)&amp;" "&amp;INDIRECT("Főlap!B"&amp;COLUMN(BZ1)-3)</f>
        <v xml:space="preserve"> </v>
      </c>
      <c r="BZ1" s="5" t="str" cm="1">
        <f t="array" aca="1" ref="BZ1" ca="1">INDIRECT("Főlap!A"&amp;COLUMN(CA1)-3)&amp;" "&amp;INDIRECT("Főlap!B"&amp;COLUMN(CA1)-3)</f>
        <v xml:space="preserve"> </v>
      </c>
      <c r="CA1" s="5" t="str" cm="1">
        <f t="array" aca="1" ref="CA1" ca="1">INDIRECT("Főlap!A"&amp;COLUMN(CB1)-3)&amp;" "&amp;INDIRECT("Főlap!B"&amp;COLUMN(CB1)-3)</f>
        <v xml:space="preserve"> </v>
      </c>
      <c r="CB1" s="5" t="str" cm="1">
        <f t="array" aca="1" ref="CB1" ca="1">INDIRECT("Főlap!A"&amp;COLUMN(CC1)-3)&amp;" "&amp;INDIRECT("Főlap!B"&amp;COLUMN(CC1)-3)</f>
        <v xml:space="preserve"> </v>
      </c>
      <c r="CC1" s="5" t="str" cm="1">
        <f t="array" aca="1" ref="CC1" ca="1">INDIRECT("Főlap!A"&amp;COLUMN(CD1)-3)&amp;" "&amp;INDIRECT("Főlap!B"&amp;COLUMN(CD1)-3)</f>
        <v xml:space="preserve"> </v>
      </c>
      <c r="CD1" s="5" t="str" cm="1">
        <f t="array" aca="1" ref="CD1" ca="1">INDIRECT("Főlap!A"&amp;COLUMN(CE1)-3)&amp;" "&amp;INDIRECT("Főlap!B"&amp;COLUMN(CE1)-3)</f>
        <v xml:space="preserve"> </v>
      </c>
      <c r="CE1" s="5" t="str" cm="1">
        <f t="array" aca="1" ref="CE1" ca="1">INDIRECT("Főlap!A"&amp;COLUMN(CF1)-3)&amp;" "&amp;INDIRECT("Főlap!B"&amp;COLUMN(CF1)-3)</f>
        <v xml:space="preserve"> </v>
      </c>
      <c r="CF1" s="5" t="str" cm="1">
        <f t="array" aca="1" ref="CF1" ca="1">INDIRECT("Főlap!A"&amp;COLUMN(CG1)-3)&amp;" "&amp;INDIRECT("Főlap!B"&amp;COLUMN(CG1)-3)</f>
        <v xml:space="preserve"> </v>
      </c>
      <c r="CG1" s="5" t="str" cm="1">
        <f t="array" aca="1" ref="CG1" ca="1">INDIRECT("Főlap!A"&amp;COLUMN(CH1)-3)&amp;" "&amp;INDIRECT("Főlap!B"&amp;COLUMN(CH1)-3)</f>
        <v xml:space="preserve"> </v>
      </c>
      <c r="CH1" s="5" t="str" cm="1">
        <f t="array" aca="1" ref="CH1" ca="1">INDIRECT("Főlap!A"&amp;COLUMN(CI1)-3)&amp;" "&amp;INDIRECT("Főlap!B"&amp;COLUMN(CI1)-3)</f>
        <v xml:space="preserve"> </v>
      </c>
      <c r="CI1" s="5" t="str" cm="1">
        <f t="array" aca="1" ref="CI1" ca="1">INDIRECT("Főlap!A"&amp;COLUMN(CJ1)-3)&amp;" "&amp;INDIRECT("Főlap!B"&amp;COLUMN(CJ1)-3)</f>
        <v xml:space="preserve"> </v>
      </c>
      <c r="CJ1" s="5" t="str" cm="1">
        <f t="array" aca="1" ref="CJ1" ca="1">INDIRECT("Főlap!A"&amp;COLUMN(CK1)-3)&amp;" "&amp;INDIRECT("Főlap!B"&amp;COLUMN(CK1)-3)</f>
        <v xml:space="preserve"> </v>
      </c>
      <c r="CK1" s="5" t="str" cm="1">
        <f t="array" aca="1" ref="CK1" ca="1">INDIRECT("Főlap!A"&amp;COLUMN(CL1)-3)&amp;" "&amp;INDIRECT("Főlap!B"&amp;COLUMN(CL1)-3)</f>
        <v xml:space="preserve"> </v>
      </c>
      <c r="CL1" s="5" t="str" cm="1">
        <f t="array" aca="1" ref="CL1" ca="1">INDIRECT("Főlap!A"&amp;COLUMN(CM1)-3)&amp;" "&amp;INDIRECT("Főlap!B"&amp;COLUMN(CM1)-3)</f>
        <v xml:space="preserve"> </v>
      </c>
      <c r="CM1" s="5" t="str" cm="1">
        <f t="array" aca="1" ref="CM1" ca="1">INDIRECT("Főlap!A"&amp;COLUMN(CN1)-3)&amp;" "&amp;INDIRECT("Főlap!B"&amp;COLUMN(CN1)-3)</f>
        <v xml:space="preserve"> </v>
      </c>
      <c r="CN1" s="5" t="str" cm="1">
        <f t="array" aca="1" ref="CN1" ca="1">INDIRECT("Főlap!A"&amp;COLUMN(CO1)-3)&amp;" "&amp;INDIRECT("Főlap!B"&amp;COLUMN(CO1)-3)</f>
        <v xml:space="preserve"> </v>
      </c>
      <c r="CO1" s="5" t="str" cm="1">
        <f t="array" aca="1" ref="CO1" ca="1">INDIRECT("Főlap!A"&amp;COLUMN(CP1)-3)&amp;" "&amp;INDIRECT("Főlap!B"&amp;COLUMN(CP1)-3)</f>
        <v xml:space="preserve"> </v>
      </c>
      <c r="CP1" s="5" t="str" cm="1">
        <f t="array" aca="1" ref="CP1" ca="1">INDIRECT("Főlap!A"&amp;COLUMN(CQ1)-3)&amp;" "&amp;INDIRECT("Főlap!B"&amp;COLUMN(CQ1)-3)</f>
        <v xml:space="preserve"> </v>
      </c>
      <c r="CQ1" s="5" t="str" cm="1">
        <f t="array" aca="1" ref="CQ1" ca="1">INDIRECT("Főlap!A"&amp;COLUMN(CR1)-3)&amp;" "&amp;INDIRECT("Főlap!B"&amp;COLUMN(CR1)-3)</f>
        <v xml:space="preserve"> </v>
      </c>
      <c r="CR1" s="5" t="str" cm="1">
        <f t="array" aca="1" ref="CR1" ca="1">INDIRECT("Főlap!A"&amp;COLUMN(CS1)-3)&amp;" "&amp;INDIRECT("Főlap!B"&amp;COLUMN(CS1)-3)</f>
        <v xml:space="preserve"> </v>
      </c>
      <c r="CS1" s="5" t="str" cm="1">
        <f t="array" aca="1" ref="CS1" ca="1">INDIRECT("Főlap!A"&amp;COLUMN(CT1)-3)&amp;" "&amp;INDIRECT("Főlap!B"&amp;COLUMN(CT1)-3)</f>
        <v xml:space="preserve"> </v>
      </c>
      <c r="CT1" s="5" t="str" cm="1">
        <f t="array" aca="1" ref="CT1" ca="1">INDIRECT("Főlap!A"&amp;COLUMN(CU1)-3)&amp;" "&amp;INDIRECT("Főlap!B"&amp;COLUMN(CU1)-3)</f>
        <v xml:space="preserve"> </v>
      </c>
      <c r="CU1" s="5" t="str" cm="1">
        <f t="array" aca="1" ref="CU1" ca="1">INDIRECT("Főlap!A"&amp;COLUMN(CV1)-3)&amp;" "&amp;INDIRECT("Főlap!B"&amp;COLUMN(CV1)-3)</f>
        <v xml:space="preserve"> </v>
      </c>
      <c r="CV1" s="5" t="str" cm="1">
        <f t="array" aca="1" ref="CV1" ca="1">INDIRECT("Főlap!A"&amp;COLUMN(CW1)-3)&amp;" "&amp;INDIRECT("Főlap!B"&amp;COLUMN(CW1)-3)</f>
        <v xml:space="preserve"> </v>
      </c>
      <c r="CW1" s="5" t="str" cm="1">
        <f t="array" aca="1" ref="CW1" ca="1">INDIRECT("Főlap!A"&amp;COLUMN(CX1)-3)&amp;" "&amp;INDIRECT("Főlap!B"&amp;COLUMN(CX1)-3)</f>
        <v xml:space="preserve"> </v>
      </c>
      <c r="CX1" s="5" t="str" cm="1">
        <f t="array" aca="1" ref="CX1" ca="1">INDIRECT("Főlap!A"&amp;COLUMN(CY1)-3)&amp;" "&amp;INDIRECT("Főlap!B"&amp;COLUMN(CY1)-3)</f>
        <v xml:space="preserve"> </v>
      </c>
      <c r="CY1" s="5" t="str" cm="1">
        <f t="array" aca="1" ref="CY1" ca="1">INDIRECT("Főlap!A"&amp;COLUMN(CZ1)-3)&amp;" "&amp;INDIRECT("Főlap!B"&amp;COLUMN(CZ1)-3)</f>
        <v xml:space="preserve"> </v>
      </c>
      <c r="CZ1" s="5" t="str" cm="1">
        <f t="array" aca="1" ref="CZ1" ca="1">INDIRECT("Főlap!A"&amp;COLUMN(DA1)-3)&amp;" "&amp;INDIRECT("Főlap!B"&amp;COLUMN(DA1)-3)</f>
        <v xml:space="preserve"> </v>
      </c>
    </row>
    <row r="2" spans="1:104" x14ac:dyDescent="0.25">
      <c r="A2" s="66" t="s">
        <v>27</v>
      </c>
      <c r="B2" s="66"/>
      <c r="C2" s="66"/>
      <c r="D2" s="22">
        <f>SUM(D3,D13)</f>
        <v>126</v>
      </c>
      <c r="E2" s="22">
        <f t="shared" ref="E2:BP2" si="0">SUM(E3,E13)</f>
        <v>0</v>
      </c>
      <c r="F2" s="22">
        <f t="shared" si="0"/>
        <v>0</v>
      </c>
      <c r="G2" s="22">
        <f t="shared" si="0"/>
        <v>0</v>
      </c>
      <c r="H2" s="22">
        <f t="shared" si="0"/>
        <v>0</v>
      </c>
      <c r="I2" s="22">
        <f t="shared" si="0"/>
        <v>0</v>
      </c>
      <c r="J2" s="22">
        <f t="shared" si="0"/>
        <v>0</v>
      </c>
      <c r="K2" s="22">
        <f t="shared" si="0"/>
        <v>0</v>
      </c>
      <c r="L2" s="22">
        <f t="shared" si="0"/>
        <v>0</v>
      </c>
      <c r="M2" s="22">
        <f t="shared" si="0"/>
        <v>0</v>
      </c>
      <c r="N2" s="22">
        <f t="shared" si="0"/>
        <v>0</v>
      </c>
      <c r="O2" s="22">
        <f t="shared" si="0"/>
        <v>0</v>
      </c>
      <c r="P2" s="22">
        <f t="shared" si="0"/>
        <v>0</v>
      </c>
      <c r="Q2" s="22">
        <f t="shared" si="0"/>
        <v>0</v>
      </c>
      <c r="R2" s="22">
        <f t="shared" si="0"/>
        <v>0</v>
      </c>
      <c r="S2" s="22">
        <f t="shared" si="0"/>
        <v>0</v>
      </c>
      <c r="T2" s="22">
        <f t="shared" si="0"/>
        <v>0</v>
      </c>
      <c r="U2" s="22">
        <f t="shared" si="0"/>
        <v>0</v>
      </c>
      <c r="V2" s="22">
        <f t="shared" si="0"/>
        <v>0</v>
      </c>
      <c r="W2" s="22">
        <f t="shared" si="0"/>
        <v>0</v>
      </c>
      <c r="X2" s="22">
        <f t="shared" si="0"/>
        <v>0</v>
      </c>
      <c r="Y2" s="22">
        <f t="shared" si="0"/>
        <v>0</v>
      </c>
      <c r="Z2" s="22">
        <f t="shared" si="0"/>
        <v>0</v>
      </c>
      <c r="AA2" s="22">
        <f t="shared" si="0"/>
        <v>0</v>
      </c>
      <c r="AB2" s="22">
        <f t="shared" si="0"/>
        <v>0</v>
      </c>
      <c r="AC2" s="22">
        <f t="shared" si="0"/>
        <v>0</v>
      </c>
      <c r="AD2" s="22">
        <f t="shared" si="0"/>
        <v>0</v>
      </c>
      <c r="AE2" s="22">
        <f t="shared" si="0"/>
        <v>0</v>
      </c>
      <c r="AF2" s="22">
        <f t="shared" si="0"/>
        <v>0</v>
      </c>
      <c r="AG2" s="22">
        <f t="shared" si="0"/>
        <v>0</v>
      </c>
      <c r="AH2" s="22">
        <f t="shared" si="0"/>
        <v>0</v>
      </c>
      <c r="AI2" s="22">
        <f t="shared" si="0"/>
        <v>0</v>
      </c>
      <c r="AJ2" s="22">
        <f t="shared" si="0"/>
        <v>0</v>
      </c>
      <c r="AK2" s="22">
        <f t="shared" si="0"/>
        <v>0</v>
      </c>
      <c r="AL2" s="22">
        <f t="shared" si="0"/>
        <v>0</v>
      </c>
      <c r="AM2" s="22">
        <f t="shared" si="0"/>
        <v>0</v>
      </c>
      <c r="AN2" s="22">
        <f t="shared" si="0"/>
        <v>0</v>
      </c>
      <c r="AO2" s="22">
        <f t="shared" si="0"/>
        <v>0</v>
      </c>
      <c r="AP2" s="22">
        <f t="shared" si="0"/>
        <v>0</v>
      </c>
      <c r="AQ2" s="22">
        <f t="shared" si="0"/>
        <v>0</v>
      </c>
      <c r="AR2" s="22">
        <f t="shared" si="0"/>
        <v>0</v>
      </c>
      <c r="AS2" s="22">
        <f t="shared" si="0"/>
        <v>0</v>
      </c>
      <c r="AT2" s="22">
        <f t="shared" si="0"/>
        <v>0</v>
      </c>
      <c r="AU2" s="22">
        <f t="shared" si="0"/>
        <v>0</v>
      </c>
      <c r="AV2" s="22">
        <f t="shared" si="0"/>
        <v>0</v>
      </c>
      <c r="AW2" s="22">
        <f t="shared" si="0"/>
        <v>0</v>
      </c>
      <c r="AX2" s="22">
        <f t="shared" si="0"/>
        <v>0</v>
      </c>
      <c r="AY2" s="22">
        <f t="shared" si="0"/>
        <v>0</v>
      </c>
      <c r="AZ2" s="22">
        <f t="shared" si="0"/>
        <v>0</v>
      </c>
      <c r="BA2" s="22">
        <f t="shared" si="0"/>
        <v>0</v>
      </c>
      <c r="BB2" s="22">
        <f t="shared" si="0"/>
        <v>0</v>
      </c>
      <c r="BC2" s="22">
        <f t="shared" si="0"/>
        <v>0</v>
      </c>
      <c r="BD2" s="22">
        <f t="shared" si="0"/>
        <v>0</v>
      </c>
      <c r="BE2" s="22">
        <f t="shared" si="0"/>
        <v>0</v>
      </c>
      <c r="BF2" s="22">
        <f t="shared" si="0"/>
        <v>0</v>
      </c>
      <c r="BG2" s="22">
        <f t="shared" si="0"/>
        <v>0</v>
      </c>
      <c r="BH2" s="22">
        <f t="shared" si="0"/>
        <v>0</v>
      </c>
      <c r="BI2" s="22">
        <f t="shared" si="0"/>
        <v>0</v>
      </c>
      <c r="BJ2" s="22">
        <f t="shared" si="0"/>
        <v>0</v>
      </c>
      <c r="BK2" s="22">
        <f t="shared" si="0"/>
        <v>0</v>
      </c>
      <c r="BL2" s="22">
        <f t="shared" si="0"/>
        <v>0</v>
      </c>
      <c r="BM2" s="22">
        <f t="shared" si="0"/>
        <v>0</v>
      </c>
      <c r="BN2" s="22">
        <f t="shared" si="0"/>
        <v>0</v>
      </c>
      <c r="BO2" s="22">
        <f t="shared" si="0"/>
        <v>0</v>
      </c>
      <c r="BP2" s="22">
        <f t="shared" si="0"/>
        <v>0</v>
      </c>
      <c r="BQ2" s="22">
        <f t="shared" ref="BQ2:CZ2" si="1">SUM(BQ3,BQ13)</f>
        <v>0</v>
      </c>
      <c r="BR2" s="22">
        <f t="shared" si="1"/>
        <v>0</v>
      </c>
      <c r="BS2" s="22">
        <f t="shared" si="1"/>
        <v>0</v>
      </c>
      <c r="BT2" s="22">
        <f t="shared" si="1"/>
        <v>0</v>
      </c>
      <c r="BU2" s="22">
        <f t="shared" si="1"/>
        <v>0</v>
      </c>
      <c r="BV2" s="22">
        <f t="shared" si="1"/>
        <v>0</v>
      </c>
      <c r="BW2" s="22">
        <f t="shared" si="1"/>
        <v>0</v>
      </c>
      <c r="BX2" s="22">
        <f t="shared" si="1"/>
        <v>0</v>
      </c>
      <c r="BY2" s="22">
        <f t="shared" si="1"/>
        <v>0</v>
      </c>
      <c r="BZ2" s="22">
        <f t="shared" si="1"/>
        <v>0</v>
      </c>
      <c r="CA2" s="22">
        <f t="shared" si="1"/>
        <v>0</v>
      </c>
      <c r="CB2" s="22">
        <f t="shared" si="1"/>
        <v>0</v>
      </c>
      <c r="CC2" s="22">
        <f t="shared" si="1"/>
        <v>0</v>
      </c>
      <c r="CD2" s="22">
        <f t="shared" si="1"/>
        <v>0</v>
      </c>
      <c r="CE2" s="22">
        <f t="shared" si="1"/>
        <v>0</v>
      </c>
      <c r="CF2" s="22">
        <f t="shared" si="1"/>
        <v>0</v>
      </c>
      <c r="CG2" s="22">
        <f t="shared" si="1"/>
        <v>0</v>
      </c>
      <c r="CH2" s="22">
        <f t="shared" si="1"/>
        <v>0</v>
      </c>
      <c r="CI2" s="22">
        <f t="shared" si="1"/>
        <v>0</v>
      </c>
      <c r="CJ2" s="22">
        <f t="shared" si="1"/>
        <v>0</v>
      </c>
      <c r="CK2" s="22">
        <f t="shared" si="1"/>
        <v>0</v>
      </c>
      <c r="CL2" s="22">
        <f t="shared" si="1"/>
        <v>0</v>
      </c>
      <c r="CM2" s="22">
        <f t="shared" si="1"/>
        <v>0</v>
      </c>
      <c r="CN2" s="22">
        <f t="shared" si="1"/>
        <v>0</v>
      </c>
      <c r="CO2" s="22">
        <f t="shared" si="1"/>
        <v>0</v>
      </c>
      <c r="CP2" s="22">
        <f t="shared" si="1"/>
        <v>0</v>
      </c>
      <c r="CQ2" s="22">
        <f t="shared" si="1"/>
        <v>0</v>
      </c>
      <c r="CR2" s="22">
        <f t="shared" si="1"/>
        <v>0</v>
      </c>
      <c r="CS2" s="22">
        <f t="shared" si="1"/>
        <v>0</v>
      </c>
      <c r="CT2" s="22">
        <f t="shared" si="1"/>
        <v>0</v>
      </c>
      <c r="CU2" s="22">
        <f t="shared" si="1"/>
        <v>0</v>
      </c>
      <c r="CV2" s="22">
        <f t="shared" si="1"/>
        <v>0</v>
      </c>
      <c r="CW2" s="22">
        <f t="shared" si="1"/>
        <v>0</v>
      </c>
      <c r="CX2" s="22">
        <f t="shared" si="1"/>
        <v>0</v>
      </c>
      <c r="CY2" s="22">
        <f t="shared" si="1"/>
        <v>0</v>
      </c>
      <c r="CZ2" s="22">
        <f t="shared" si="1"/>
        <v>0</v>
      </c>
    </row>
    <row r="3" spans="1:104" x14ac:dyDescent="0.25">
      <c r="A3" s="67" t="s">
        <v>39</v>
      </c>
      <c r="B3" s="68"/>
      <c r="C3" s="69"/>
      <c r="D3" s="23">
        <f>SUM(D4:D12)</f>
        <v>111</v>
      </c>
      <c r="E3" s="23">
        <f>SUM(E4:E12)</f>
        <v>0</v>
      </c>
      <c r="F3" s="23">
        <f t="shared" ref="F3:BK3" si="2">SUM(F4:F12)</f>
        <v>0</v>
      </c>
      <c r="G3" s="23">
        <f t="shared" si="2"/>
        <v>0</v>
      </c>
      <c r="H3" s="23">
        <f t="shared" si="2"/>
        <v>0</v>
      </c>
      <c r="I3" s="23">
        <f t="shared" si="2"/>
        <v>0</v>
      </c>
      <c r="J3" s="23">
        <f t="shared" si="2"/>
        <v>0</v>
      </c>
      <c r="K3" s="23">
        <f t="shared" si="2"/>
        <v>0</v>
      </c>
      <c r="L3" s="23">
        <f t="shared" si="2"/>
        <v>0</v>
      </c>
      <c r="M3" s="23">
        <f t="shared" si="2"/>
        <v>0</v>
      </c>
      <c r="N3" s="23">
        <f t="shared" si="2"/>
        <v>0</v>
      </c>
      <c r="O3" s="23">
        <f t="shared" si="2"/>
        <v>0</v>
      </c>
      <c r="P3" s="23">
        <f t="shared" si="2"/>
        <v>0</v>
      </c>
      <c r="Q3" s="23">
        <f t="shared" si="2"/>
        <v>0</v>
      </c>
      <c r="R3" s="23">
        <f t="shared" si="2"/>
        <v>0</v>
      </c>
      <c r="S3" s="23">
        <f t="shared" si="2"/>
        <v>0</v>
      </c>
      <c r="T3" s="23">
        <f t="shared" si="2"/>
        <v>0</v>
      </c>
      <c r="U3" s="23">
        <f t="shared" si="2"/>
        <v>0</v>
      </c>
      <c r="V3" s="23">
        <f t="shared" si="2"/>
        <v>0</v>
      </c>
      <c r="W3" s="23">
        <f t="shared" si="2"/>
        <v>0</v>
      </c>
      <c r="X3" s="23">
        <f t="shared" si="2"/>
        <v>0</v>
      </c>
      <c r="Y3" s="23">
        <f t="shared" si="2"/>
        <v>0</v>
      </c>
      <c r="Z3" s="23">
        <f t="shared" si="2"/>
        <v>0</v>
      </c>
      <c r="AA3" s="23">
        <f t="shared" si="2"/>
        <v>0</v>
      </c>
      <c r="AB3" s="23">
        <f t="shared" si="2"/>
        <v>0</v>
      </c>
      <c r="AC3" s="23">
        <f t="shared" si="2"/>
        <v>0</v>
      </c>
      <c r="AD3" s="23">
        <f t="shared" si="2"/>
        <v>0</v>
      </c>
      <c r="AE3" s="23">
        <f t="shared" si="2"/>
        <v>0</v>
      </c>
      <c r="AF3" s="23">
        <f t="shared" si="2"/>
        <v>0</v>
      </c>
      <c r="AG3" s="23">
        <f t="shared" si="2"/>
        <v>0</v>
      </c>
      <c r="AH3" s="23">
        <f t="shared" si="2"/>
        <v>0</v>
      </c>
      <c r="AI3" s="23">
        <f t="shared" si="2"/>
        <v>0</v>
      </c>
      <c r="AJ3" s="23">
        <f t="shared" si="2"/>
        <v>0</v>
      </c>
      <c r="AK3" s="23">
        <f t="shared" si="2"/>
        <v>0</v>
      </c>
      <c r="AL3" s="23">
        <f t="shared" si="2"/>
        <v>0</v>
      </c>
      <c r="AM3" s="23">
        <f t="shared" si="2"/>
        <v>0</v>
      </c>
      <c r="AN3" s="23">
        <f t="shared" si="2"/>
        <v>0</v>
      </c>
      <c r="AO3" s="23">
        <f t="shared" si="2"/>
        <v>0</v>
      </c>
      <c r="AP3" s="23">
        <f t="shared" si="2"/>
        <v>0</v>
      </c>
      <c r="AQ3" s="23">
        <f t="shared" si="2"/>
        <v>0</v>
      </c>
      <c r="AR3" s="23">
        <f t="shared" si="2"/>
        <v>0</v>
      </c>
      <c r="AS3" s="23">
        <f t="shared" si="2"/>
        <v>0</v>
      </c>
      <c r="AT3" s="23">
        <f t="shared" si="2"/>
        <v>0</v>
      </c>
      <c r="AU3" s="23">
        <f t="shared" si="2"/>
        <v>0</v>
      </c>
      <c r="AV3" s="23">
        <f t="shared" si="2"/>
        <v>0</v>
      </c>
      <c r="AW3" s="23">
        <f t="shared" si="2"/>
        <v>0</v>
      </c>
      <c r="AX3" s="23">
        <f t="shared" si="2"/>
        <v>0</v>
      </c>
      <c r="AY3" s="23">
        <f t="shared" si="2"/>
        <v>0</v>
      </c>
      <c r="AZ3" s="23">
        <f t="shared" si="2"/>
        <v>0</v>
      </c>
      <c r="BA3" s="23">
        <f t="shared" si="2"/>
        <v>0</v>
      </c>
      <c r="BB3" s="23">
        <f t="shared" si="2"/>
        <v>0</v>
      </c>
      <c r="BC3" s="23">
        <f t="shared" si="2"/>
        <v>0</v>
      </c>
      <c r="BD3" s="23">
        <f t="shared" si="2"/>
        <v>0</v>
      </c>
      <c r="BE3" s="23">
        <f t="shared" si="2"/>
        <v>0</v>
      </c>
      <c r="BF3" s="23">
        <f t="shared" si="2"/>
        <v>0</v>
      </c>
      <c r="BG3" s="23">
        <f t="shared" si="2"/>
        <v>0</v>
      </c>
      <c r="BH3" s="23">
        <f t="shared" si="2"/>
        <v>0</v>
      </c>
      <c r="BI3" s="23">
        <f t="shared" si="2"/>
        <v>0</v>
      </c>
      <c r="BJ3" s="23">
        <f t="shared" si="2"/>
        <v>0</v>
      </c>
      <c r="BK3" s="23">
        <f t="shared" si="2"/>
        <v>0</v>
      </c>
      <c r="BL3" s="23">
        <f t="shared" ref="BL3" si="3">SUM(BL4:BL12)</f>
        <v>0</v>
      </c>
      <c r="BM3" s="23">
        <f t="shared" ref="BM3" si="4">SUM(BM4:BM12)</f>
        <v>0</v>
      </c>
      <c r="BN3" s="23">
        <f t="shared" ref="BN3" si="5">SUM(BN4:BN12)</f>
        <v>0</v>
      </c>
      <c r="BO3" s="23">
        <f t="shared" ref="BO3" si="6">SUM(BO4:BO12)</f>
        <v>0</v>
      </c>
      <c r="BP3" s="23">
        <f t="shared" ref="BP3" si="7">SUM(BP4:BP12)</f>
        <v>0</v>
      </c>
      <c r="BQ3" s="23">
        <f t="shared" ref="BQ3" si="8">SUM(BQ4:BQ12)</f>
        <v>0</v>
      </c>
      <c r="BR3" s="23">
        <f t="shared" ref="BR3" si="9">SUM(BR4:BR12)</f>
        <v>0</v>
      </c>
      <c r="BS3" s="23">
        <f t="shared" ref="BS3" si="10">SUM(BS4:BS12)</f>
        <v>0</v>
      </c>
      <c r="BT3" s="23">
        <f t="shared" ref="BT3" si="11">SUM(BT4:BT12)</f>
        <v>0</v>
      </c>
      <c r="BU3" s="23">
        <f t="shared" ref="BU3" si="12">SUM(BU4:BU12)</f>
        <v>0</v>
      </c>
      <c r="BV3" s="23">
        <f t="shared" ref="BV3" si="13">SUM(BV4:BV12)</f>
        <v>0</v>
      </c>
      <c r="BW3" s="23">
        <f t="shared" ref="BW3" si="14">SUM(BW4:BW12)</f>
        <v>0</v>
      </c>
      <c r="BX3" s="23">
        <f t="shared" ref="BX3" si="15">SUM(BX4:BX12)</f>
        <v>0</v>
      </c>
      <c r="BY3" s="23">
        <f t="shared" ref="BY3" si="16">SUM(BY4:BY12)</f>
        <v>0</v>
      </c>
      <c r="BZ3" s="23">
        <f t="shared" ref="BZ3" si="17">SUM(BZ4:BZ12)</f>
        <v>0</v>
      </c>
      <c r="CA3" s="23">
        <f t="shared" ref="CA3" si="18">SUM(CA4:CA12)</f>
        <v>0</v>
      </c>
      <c r="CB3" s="23">
        <f t="shared" ref="CB3" si="19">SUM(CB4:CB12)</f>
        <v>0</v>
      </c>
      <c r="CC3" s="23">
        <f t="shared" ref="CC3" si="20">SUM(CC4:CC12)</f>
        <v>0</v>
      </c>
      <c r="CD3" s="23">
        <f t="shared" ref="CD3" si="21">SUM(CD4:CD12)</f>
        <v>0</v>
      </c>
      <c r="CE3" s="23">
        <f t="shared" ref="CE3" si="22">SUM(CE4:CE12)</f>
        <v>0</v>
      </c>
      <c r="CF3" s="23">
        <f t="shared" ref="CF3" si="23">SUM(CF4:CF12)</f>
        <v>0</v>
      </c>
      <c r="CG3" s="23">
        <f t="shared" ref="CG3" si="24">SUM(CG4:CG12)</f>
        <v>0</v>
      </c>
      <c r="CH3" s="23">
        <f t="shared" ref="CH3" si="25">SUM(CH4:CH12)</f>
        <v>0</v>
      </c>
      <c r="CI3" s="23">
        <f t="shared" ref="CI3" si="26">SUM(CI4:CI12)</f>
        <v>0</v>
      </c>
      <c r="CJ3" s="23">
        <f t="shared" ref="CJ3" si="27">SUM(CJ4:CJ12)</f>
        <v>0</v>
      </c>
      <c r="CK3" s="23">
        <f t="shared" ref="CK3" si="28">SUM(CK4:CK12)</f>
        <v>0</v>
      </c>
      <c r="CL3" s="23">
        <f t="shared" ref="CL3" si="29">SUM(CL4:CL12)</f>
        <v>0</v>
      </c>
      <c r="CM3" s="23">
        <f t="shared" ref="CM3" si="30">SUM(CM4:CM12)</f>
        <v>0</v>
      </c>
      <c r="CN3" s="23">
        <f t="shared" ref="CN3" si="31">SUM(CN4:CN12)</f>
        <v>0</v>
      </c>
      <c r="CO3" s="23">
        <f t="shared" ref="CO3" si="32">SUM(CO4:CO12)</f>
        <v>0</v>
      </c>
      <c r="CP3" s="23">
        <f t="shared" ref="CP3" si="33">SUM(CP4:CP12)</f>
        <v>0</v>
      </c>
      <c r="CQ3" s="23">
        <f t="shared" ref="CQ3" si="34">SUM(CQ4:CQ12)</f>
        <v>0</v>
      </c>
      <c r="CR3" s="23">
        <f t="shared" ref="CR3" si="35">SUM(CR4:CR12)</f>
        <v>0</v>
      </c>
      <c r="CS3" s="23">
        <f t="shared" ref="CS3" si="36">SUM(CS4:CS12)</f>
        <v>0</v>
      </c>
      <c r="CT3" s="23">
        <f t="shared" ref="CT3" si="37">SUM(CT4:CT12)</f>
        <v>0</v>
      </c>
      <c r="CU3" s="23">
        <f t="shared" ref="CU3" si="38">SUM(CU4:CU12)</f>
        <v>0</v>
      </c>
      <c r="CV3" s="23">
        <f t="shared" ref="CV3" si="39">SUM(CV4:CV12)</f>
        <v>0</v>
      </c>
      <c r="CW3" s="23">
        <f t="shared" ref="CW3" si="40">SUM(CW4:CW12)</f>
        <v>0</v>
      </c>
      <c r="CX3" s="23">
        <f t="shared" ref="CX3" si="41">SUM(CX4:CX12)</f>
        <v>0</v>
      </c>
      <c r="CY3" s="23">
        <f t="shared" ref="CY3" si="42">SUM(CY4:CY12)</f>
        <v>0</v>
      </c>
      <c r="CZ3" s="23">
        <f t="shared" ref="CZ3" si="43">SUM(CZ4:CZ12)</f>
        <v>0</v>
      </c>
    </row>
    <row r="4" spans="1:104" x14ac:dyDescent="0.25">
      <c r="A4" s="46"/>
      <c r="B4" s="46"/>
      <c r="C4" s="47" t="s">
        <v>29</v>
      </c>
      <c r="D4" s="24">
        <f t="shared" ref="D4:D12" si="44">SUMIFS(pontok,reszfeladatok,$C4)</f>
        <v>5</v>
      </c>
      <c r="E4" s="24">
        <f>SUMIFS(pontok,reszfeladatok,$C4,E$14:E$123,1)</f>
        <v>0</v>
      </c>
      <c r="F4" s="24">
        <f t="shared" ref="E4:N12" si="45">SUMIFS(pontok,reszfeladatok,$C4,F$14:F$123,1)</f>
        <v>0</v>
      </c>
      <c r="G4" s="24">
        <f t="shared" si="45"/>
        <v>0</v>
      </c>
      <c r="H4" s="24">
        <f t="shared" si="45"/>
        <v>0</v>
      </c>
      <c r="I4" s="24">
        <f t="shared" si="45"/>
        <v>0</v>
      </c>
      <c r="J4" s="24">
        <f t="shared" si="45"/>
        <v>0</v>
      </c>
      <c r="K4" s="24">
        <f t="shared" si="45"/>
        <v>0</v>
      </c>
      <c r="L4" s="24">
        <f t="shared" si="45"/>
        <v>0</v>
      </c>
      <c r="M4" s="24">
        <f t="shared" si="45"/>
        <v>0</v>
      </c>
      <c r="N4" s="24">
        <f t="shared" si="45"/>
        <v>0</v>
      </c>
      <c r="O4" s="24">
        <f t="shared" ref="O4:X12" si="46">SUMIFS(pontok,reszfeladatok,$C4,O$14:O$123,1)</f>
        <v>0</v>
      </c>
      <c r="P4" s="24">
        <f t="shared" si="46"/>
        <v>0</v>
      </c>
      <c r="Q4" s="24">
        <f t="shared" si="46"/>
        <v>0</v>
      </c>
      <c r="R4" s="24">
        <f t="shared" si="46"/>
        <v>0</v>
      </c>
      <c r="S4" s="24">
        <f t="shared" si="46"/>
        <v>0</v>
      </c>
      <c r="T4" s="24">
        <f t="shared" si="46"/>
        <v>0</v>
      </c>
      <c r="U4" s="24">
        <f t="shared" si="46"/>
        <v>0</v>
      </c>
      <c r="V4" s="24">
        <f t="shared" si="46"/>
        <v>0</v>
      </c>
      <c r="W4" s="24">
        <f t="shared" si="46"/>
        <v>0</v>
      </c>
      <c r="X4" s="24">
        <f t="shared" si="46"/>
        <v>0</v>
      </c>
      <c r="Y4" s="24">
        <f t="shared" ref="Y4:AH12" si="47">SUMIFS(pontok,reszfeladatok,$C4,Y$14:Y$123,1)</f>
        <v>0</v>
      </c>
      <c r="Z4" s="24">
        <f t="shared" si="47"/>
        <v>0</v>
      </c>
      <c r="AA4" s="24">
        <f t="shared" si="47"/>
        <v>0</v>
      </c>
      <c r="AB4" s="24">
        <f t="shared" si="47"/>
        <v>0</v>
      </c>
      <c r="AC4" s="24">
        <f t="shared" si="47"/>
        <v>0</v>
      </c>
      <c r="AD4" s="24">
        <f t="shared" si="47"/>
        <v>0</v>
      </c>
      <c r="AE4" s="24">
        <f t="shared" si="47"/>
        <v>0</v>
      </c>
      <c r="AF4" s="24">
        <f t="shared" si="47"/>
        <v>0</v>
      </c>
      <c r="AG4" s="24">
        <f t="shared" si="47"/>
        <v>0</v>
      </c>
      <c r="AH4" s="24">
        <f t="shared" si="47"/>
        <v>0</v>
      </c>
      <c r="AI4" s="24">
        <f t="shared" ref="AI4:AR12" si="48">SUMIFS(pontok,reszfeladatok,$C4,AI$14:AI$123,1)</f>
        <v>0</v>
      </c>
      <c r="AJ4" s="24">
        <f t="shared" si="48"/>
        <v>0</v>
      </c>
      <c r="AK4" s="24">
        <f t="shared" si="48"/>
        <v>0</v>
      </c>
      <c r="AL4" s="24">
        <f t="shared" si="48"/>
        <v>0</v>
      </c>
      <c r="AM4" s="24">
        <f t="shared" si="48"/>
        <v>0</v>
      </c>
      <c r="AN4" s="24">
        <f t="shared" si="48"/>
        <v>0</v>
      </c>
      <c r="AO4" s="24">
        <f t="shared" si="48"/>
        <v>0</v>
      </c>
      <c r="AP4" s="24">
        <f t="shared" si="48"/>
        <v>0</v>
      </c>
      <c r="AQ4" s="24">
        <f t="shared" si="48"/>
        <v>0</v>
      </c>
      <c r="AR4" s="24">
        <f t="shared" si="48"/>
        <v>0</v>
      </c>
      <c r="AS4" s="24">
        <f t="shared" ref="AS4:BB12" si="49">SUMIFS(pontok,reszfeladatok,$C4,AS$14:AS$123,1)</f>
        <v>0</v>
      </c>
      <c r="AT4" s="24">
        <f t="shared" si="49"/>
        <v>0</v>
      </c>
      <c r="AU4" s="24">
        <f t="shared" si="49"/>
        <v>0</v>
      </c>
      <c r="AV4" s="24">
        <f t="shared" si="49"/>
        <v>0</v>
      </c>
      <c r="AW4" s="24">
        <f t="shared" si="49"/>
        <v>0</v>
      </c>
      <c r="AX4" s="24">
        <f t="shared" si="49"/>
        <v>0</v>
      </c>
      <c r="AY4" s="24">
        <f t="shared" si="49"/>
        <v>0</v>
      </c>
      <c r="AZ4" s="24">
        <f t="shared" si="49"/>
        <v>0</v>
      </c>
      <c r="BA4" s="24">
        <f t="shared" si="49"/>
        <v>0</v>
      </c>
      <c r="BB4" s="24">
        <f t="shared" si="49"/>
        <v>0</v>
      </c>
      <c r="BC4" s="24">
        <f t="shared" ref="BC4:BL12" si="50">SUMIFS(pontok,reszfeladatok,$C4,BC$14:BC$123,1)</f>
        <v>0</v>
      </c>
      <c r="BD4" s="24">
        <f t="shared" si="50"/>
        <v>0</v>
      </c>
      <c r="BE4" s="24">
        <f t="shared" si="50"/>
        <v>0</v>
      </c>
      <c r="BF4" s="24">
        <f t="shared" si="50"/>
        <v>0</v>
      </c>
      <c r="BG4" s="24">
        <f t="shared" si="50"/>
        <v>0</v>
      </c>
      <c r="BH4" s="24">
        <f t="shared" si="50"/>
        <v>0</v>
      </c>
      <c r="BI4" s="24">
        <f t="shared" si="50"/>
        <v>0</v>
      </c>
      <c r="BJ4" s="24">
        <f t="shared" si="50"/>
        <v>0</v>
      </c>
      <c r="BK4" s="24">
        <f t="shared" si="50"/>
        <v>0</v>
      </c>
      <c r="BL4" s="24">
        <f t="shared" si="50"/>
        <v>0</v>
      </c>
      <c r="BM4" s="24">
        <f t="shared" ref="BM4:BV12" si="51">SUMIFS(pontok,reszfeladatok,$C4,BM$14:BM$123,1)</f>
        <v>0</v>
      </c>
      <c r="BN4" s="24">
        <f t="shared" si="51"/>
        <v>0</v>
      </c>
      <c r="BO4" s="24">
        <f t="shared" si="51"/>
        <v>0</v>
      </c>
      <c r="BP4" s="24">
        <f t="shared" si="51"/>
        <v>0</v>
      </c>
      <c r="BQ4" s="24">
        <f t="shared" si="51"/>
        <v>0</v>
      </c>
      <c r="BR4" s="24">
        <f t="shared" si="51"/>
        <v>0</v>
      </c>
      <c r="BS4" s="24">
        <f t="shared" si="51"/>
        <v>0</v>
      </c>
      <c r="BT4" s="24">
        <f t="shared" si="51"/>
        <v>0</v>
      </c>
      <c r="BU4" s="24">
        <f t="shared" si="51"/>
        <v>0</v>
      </c>
      <c r="BV4" s="24">
        <f t="shared" si="51"/>
        <v>0</v>
      </c>
      <c r="BW4" s="24">
        <f t="shared" ref="BW4:CF12" si="52">SUMIFS(pontok,reszfeladatok,$C4,BW$14:BW$123,1)</f>
        <v>0</v>
      </c>
      <c r="BX4" s="24">
        <f t="shared" si="52"/>
        <v>0</v>
      </c>
      <c r="BY4" s="24">
        <f t="shared" si="52"/>
        <v>0</v>
      </c>
      <c r="BZ4" s="24">
        <f t="shared" si="52"/>
        <v>0</v>
      </c>
      <c r="CA4" s="24">
        <f t="shared" si="52"/>
        <v>0</v>
      </c>
      <c r="CB4" s="24">
        <f t="shared" si="52"/>
        <v>0</v>
      </c>
      <c r="CC4" s="24">
        <f t="shared" si="52"/>
        <v>0</v>
      </c>
      <c r="CD4" s="24">
        <f t="shared" si="52"/>
        <v>0</v>
      </c>
      <c r="CE4" s="24">
        <f t="shared" si="52"/>
        <v>0</v>
      </c>
      <c r="CF4" s="24">
        <f t="shared" si="52"/>
        <v>0</v>
      </c>
      <c r="CG4" s="24">
        <f t="shared" ref="CG4:CP12" si="53">SUMIFS(pontok,reszfeladatok,$C4,CG$14:CG$123,1)</f>
        <v>0</v>
      </c>
      <c r="CH4" s="24">
        <f t="shared" si="53"/>
        <v>0</v>
      </c>
      <c r="CI4" s="24">
        <f t="shared" si="53"/>
        <v>0</v>
      </c>
      <c r="CJ4" s="24">
        <f t="shared" si="53"/>
        <v>0</v>
      </c>
      <c r="CK4" s="24">
        <f t="shared" si="53"/>
        <v>0</v>
      </c>
      <c r="CL4" s="24">
        <f t="shared" si="53"/>
        <v>0</v>
      </c>
      <c r="CM4" s="24">
        <f t="shared" si="53"/>
        <v>0</v>
      </c>
      <c r="CN4" s="24">
        <f t="shared" si="53"/>
        <v>0</v>
      </c>
      <c r="CO4" s="24">
        <f t="shared" si="53"/>
        <v>0</v>
      </c>
      <c r="CP4" s="24">
        <f t="shared" si="53"/>
        <v>0</v>
      </c>
      <c r="CQ4" s="24">
        <f t="shared" ref="CQ4:CZ12" si="54">SUMIFS(pontok,reszfeladatok,$C4,CQ$14:CQ$123,1)</f>
        <v>0</v>
      </c>
      <c r="CR4" s="24">
        <f t="shared" si="54"/>
        <v>0</v>
      </c>
      <c r="CS4" s="24">
        <f t="shared" si="54"/>
        <v>0</v>
      </c>
      <c r="CT4" s="24">
        <f t="shared" si="54"/>
        <v>0</v>
      </c>
      <c r="CU4" s="24">
        <f t="shared" si="54"/>
        <v>0</v>
      </c>
      <c r="CV4" s="24">
        <f t="shared" si="54"/>
        <v>0</v>
      </c>
      <c r="CW4" s="24">
        <f t="shared" si="54"/>
        <v>0</v>
      </c>
      <c r="CX4" s="24">
        <f t="shared" si="54"/>
        <v>0</v>
      </c>
      <c r="CY4" s="24">
        <f t="shared" si="54"/>
        <v>0</v>
      </c>
      <c r="CZ4" s="24">
        <f t="shared" si="54"/>
        <v>0</v>
      </c>
    </row>
    <row r="5" spans="1:104" x14ac:dyDescent="0.25">
      <c r="A5" s="46"/>
      <c r="B5" s="46"/>
      <c r="C5" s="47" t="s">
        <v>30</v>
      </c>
      <c r="D5" s="24">
        <f t="shared" si="44"/>
        <v>9</v>
      </c>
      <c r="E5" s="24">
        <f t="shared" si="45"/>
        <v>0</v>
      </c>
      <c r="F5" s="24">
        <f t="shared" si="45"/>
        <v>0</v>
      </c>
      <c r="G5" s="24">
        <f t="shared" si="45"/>
        <v>0</v>
      </c>
      <c r="H5" s="24">
        <f t="shared" si="45"/>
        <v>0</v>
      </c>
      <c r="I5" s="24">
        <f t="shared" si="45"/>
        <v>0</v>
      </c>
      <c r="J5" s="24">
        <f t="shared" si="45"/>
        <v>0</v>
      </c>
      <c r="K5" s="24">
        <f t="shared" si="45"/>
        <v>0</v>
      </c>
      <c r="L5" s="24">
        <f t="shared" si="45"/>
        <v>0</v>
      </c>
      <c r="M5" s="24">
        <f t="shared" si="45"/>
        <v>0</v>
      </c>
      <c r="N5" s="24">
        <f t="shared" si="45"/>
        <v>0</v>
      </c>
      <c r="O5" s="24">
        <f t="shared" si="46"/>
        <v>0</v>
      </c>
      <c r="P5" s="24">
        <f t="shared" si="46"/>
        <v>0</v>
      </c>
      <c r="Q5" s="24">
        <f t="shared" si="46"/>
        <v>0</v>
      </c>
      <c r="R5" s="24">
        <f t="shared" si="46"/>
        <v>0</v>
      </c>
      <c r="S5" s="24">
        <f t="shared" si="46"/>
        <v>0</v>
      </c>
      <c r="T5" s="24">
        <f t="shared" si="46"/>
        <v>0</v>
      </c>
      <c r="U5" s="24">
        <f t="shared" si="46"/>
        <v>0</v>
      </c>
      <c r="V5" s="24">
        <f t="shared" si="46"/>
        <v>0</v>
      </c>
      <c r="W5" s="24">
        <f t="shared" si="46"/>
        <v>0</v>
      </c>
      <c r="X5" s="24">
        <f t="shared" si="46"/>
        <v>0</v>
      </c>
      <c r="Y5" s="24">
        <f t="shared" si="47"/>
        <v>0</v>
      </c>
      <c r="Z5" s="24">
        <f t="shared" si="47"/>
        <v>0</v>
      </c>
      <c r="AA5" s="24">
        <f t="shared" si="47"/>
        <v>0</v>
      </c>
      <c r="AB5" s="24">
        <f t="shared" si="47"/>
        <v>0</v>
      </c>
      <c r="AC5" s="24">
        <f t="shared" si="47"/>
        <v>0</v>
      </c>
      <c r="AD5" s="24">
        <f t="shared" si="47"/>
        <v>0</v>
      </c>
      <c r="AE5" s="24">
        <f t="shared" si="47"/>
        <v>0</v>
      </c>
      <c r="AF5" s="24">
        <f t="shared" si="47"/>
        <v>0</v>
      </c>
      <c r="AG5" s="24">
        <f t="shared" si="47"/>
        <v>0</v>
      </c>
      <c r="AH5" s="24">
        <f t="shared" si="47"/>
        <v>0</v>
      </c>
      <c r="AI5" s="24">
        <f t="shared" si="48"/>
        <v>0</v>
      </c>
      <c r="AJ5" s="24">
        <f t="shared" si="48"/>
        <v>0</v>
      </c>
      <c r="AK5" s="24">
        <f t="shared" si="48"/>
        <v>0</v>
      </c>
      <c r="AL5" s="24">
        <f t="shared" si="48"/>
        <v>0</v>
      </c>
      <c r="AM5" s="24">
        <f t="shared" si="48"/>
        <v>0</v>
      </c>
      <c r="AN5" s="24">
        <f t="shared" si="48"/>
        <v>0</v>
      </c>
      <c r="AO5" s="24">
        <f t="shared" si="48"/>
        <v>0</v>
      </c>
      <c r="AP5" s="24">
        <f t="shared" si="48"/>
        <v>0</v>
      </c>
      <c r="AQ5" s="24">
        <f t="shared" si="48"/>
        <v>0</v>
      </c>
      <c r="AR5" s="24">
        <f t="shared" si="48"/>
        <v>0</v>
      </c>
      <c r="AS5" s="24">
        <f t="shared" si="49"/>
        <v>0</v>
      </c>
      <c r="AT5" s="24">
        <f t="shared" si="49"/>
        <v>0</v>
      </c>
      <c r="AU5" s="24">
        <f t="shared" si="49"/>
        <v>0</v>
      </c>
      <c r="AV5" s="24">
        <f t="shared" si="49"/>
        <v>0</v>
      </c>
      <c r="AW5" s="24">
        <f t="shared" si="49"/>
        <v>0</v>
      </c>
      <c r="AX5" s="24">
        <f t="shared" si="49"/>
        <v>0</v>
      </c>
      <c r="AY5" s="24">
        <f t="shared" si="49"/>
        <v>0</v>
      </c>
      <c r="AZ5" s="24">
        <f t="shared" si="49"/>
        <v>0</v>
      </c>
      <c r="BA5" s="24">
        <f t="shared" si="49"/>
        <v>0</v>
      </c>
      <c r="BB5" s="24">
        <f t="shared" si="49"/>
        <v>0</v>
      </c>
      <c r="BC5" s="24">
        <f t="shared" si="50"/>
        <v>0</v>
      </c>
      <c r="BD5" s="24">
        <f t="shared" si="50"/>
        <v>0</v>
      </c>
      <c r="BE5" s="24">
        <f t="shared" si="50"/>
        <v>0</v>
      </c>
      <c r="BF5" s="24">
        <f t="shared" si="50"/>
        <v>0</v>
      </c>
      <c r="BG5" s="24">
        <f t="shared" si="50"/>
        <v>0</v>
      </c>
      <c r="BH5" s="24">
        <f t="shared" si="50"/>
        <v>0</v>
      </c>
      <c r="BI5" s="24">
        <f t="shared" si="50"/>
        <v>0</v>
      </c>
      <c r="BJ5" s="24">
        <f t="shared" si="50"/>
        <v>0</v>
      </c>
      <c r="BK5" s="24">
        <f t="shared" si="50"/>
        <v>0</v>
      </c>
      <c r="BL5" s="24">
        <f t="shared" si="50"/>
        <v>0</v>
      </c>
      <c r="BM5" s="24">
        <f t="shared" si="51"/>
        <v>0</v>
      </c>
      <c r="BN5" s="24">
        <f t="shared" si="51"/>
        <v>0</v>
      </c>
      <c r="BO5" s="24">
        <f t="shared" si="51"/>
        <v>0</v>
      </c>
      <c r="BP5" s="24">
        <f t="shared" si="51"/>
        <v>0</v>
      </c>
      <c r="BQ5" s="24">
        <f t="shared" si="51"/>
        <v>0</v>
      </c>
      <c r="BR5" s="24">
        <f t="shared" si="51"/>
        <v>0</v>
      </c>
      <c r="BS5" s="24">
        <f t="shared" si="51"/>
        <v>0</v>
      </c>
      <c r="BT5" s="24">
        <f t="shared" si="51"/>
        <v>0</v>
      </c>
      <c r="BU5" s="24">
        <f t="shared" si="51"/>
        <v>0</v>
      </c>
      <c r="BV5" s="24">
        <f t="shared" si="51"/>
        <v>0</v>
      </c>
      <c r="BW5" s="24">
        <f t="shared" si="52"/>
        <v>0</v>
      </c>
      <c r="BX5" s="24">
        <f t="shared" si="52"/>
        <v>0</v>
      </c>
      <c r="BY5" s="24">
        <f t="shared" si="52"/>
        <v>0</v>
      </c>
      <c r="BZ5" s="24">
        <f t="shared" si="52"/>
        <v>0</v>
      </c>
      <c r="CA5" s="24">
        <f t="shared" si="52"/>
        <v>0</v>
      </c>
      <c r="CB5" s="24">
        <f t="shared" si="52"/>
        <v>0</v>
      </c>
      <c r="CC5" s="24">
        <f t="shared" si="52"/>
        <v>0</v>
      </c>
      <c r="CD5" s="24">
        <f t="shared" si="52"/>
        <v>0</v>
      </c>
      <c r="CE5" s="24">
        <f t="shared" si="52"/>
        <v>0</v>
      </c>
      <c r="CF5" s="24">
        <f t="shared" si="52"/>
        <v>0</v>
      </c>
      <c r="CG5" s="24">
        <f t="shared" si="53"/>
        <v>0</v>
      </c>
      <c r="CH5" s="24">
        <f t="shared" si="53"/>
        <v>0</v>
      </c>
      <c r="CI5" s="24">
        <f t="shared" si="53"/>
        <v>0</v>
      </c>
      <c r="CJ5" s="24">
        <f t="shared" si="53"/>
        <v>0</v>
      </c>
      <c r="CK5" s="24">
        <f t="shared" si="53"/>
        <v>0</v>
      </c>
      <c r="CL5" s="24">
        <f t="shared" si="53"/>
        <v>0</v>
      </c>
      <c r="CM5" s="24">
        <f t="shared" si="53"/>
        <v>0</v>
      </c>
      <c r="CN5" s="24">
        <f t="shared" si="53"/>
        <v>0</v>
      </c>
      <c r="CO5" s="24">
        <f t="shared" si="53"/>
        <v>0</v>
      </c>
      <c r="CP5" s="24">
        <f t="shared" si="53"/>
        <v>0</v>
      </c>
      <c r="CQ5" s="24">
        <f t="shared" si="54"/>
        <v>0</v>
      </c>
      <c r="CR5" s="24">
        <f t="shared" si="54"/>
        <v>0</v>
      </c>
      <c r="CS5" s="24">
        <f t="shared" si="54"/>
        <v>0</v>
      </c>
      <c r="CT5" s="24">
        <f t="shared" si="54"/>
        <v>0</v>
      </c>
      <c r="CU5" s="24">
        <f t="shared" si="54"/>
        <v>0</v>
      </c>
      <c r="CV5" s="24">
        <f t="shared" si="54"/>
        <v>0</v>
      </c>
      <c r="CW5" s="24">
        <f t="shared" si="54"/>
        <v>0</v>
      </c>
      <c r="CX5" s="24">
        <f t="shared" si="54"/>
        <v>0</v>
      </c>
      <c r="CY5" s="24">
        <f t="shared" si="54"/>
        <v>0</v>
      </c>
      <c r="CZ5" s="24">
        <f t="shared" si="54"/>
        <v>0</v>
      </c>
    </row>
    <row r="6" spans="1:104" x14ac:dyDescent="0.25">
      <c r="A6" s="46"/>
      <c r="B6" s="46"/>
      <c r="C6" s="47" t="s">
        <v>31</v>
      </c>
      <c r="D6" s="24">
        <f t="shared" si="44"/>
        <v>21</v>
      </c>
      <c r="E6" s="24">
        <f t="shared" si="45"/>
        <v>0</v>
      </c>
      <c r="F6" s="24">
        <f t="shared" si="45"/>
        <v>0</v>
      </c>
      <c r="G6" s="24">
        <f t="shared" si="45"/>
        <v>0</v>
      </c>
      <c r="H6" s="24">
        <f t="shared" si="45"/>
        <v>0</v>
      </c>
      <c r="I6" s="24">
        <f t="shared" si="45"/>
        <v>0</v>
      </c>
      <c r="J6" s="24">
        <f t="shared" si="45"/>
        <v>0</v>
      </c>
      <c r="K6" s="24">
        <f t="shared" si="45"/>
        <v>0</v>
      </c>
      <c r="L6" s="24">
        <f t="shared" si="45"/>
        <v>0</v>
      </c>
      <c r="M6" s="24">
        <f t="shared" si="45"/>
        <v>0</v>
      </c>
      <c r="N6" s="24">
        <f t="shared" si="45"/>
        <v>0</v>
      </c>
      <c r="O6" s="24">
        <f t="shared" si="46"/>
        <v>0</v>
      </c>
      <c r="P6" s="24">
        <f t="shared" si="46"/>
        <v>0</v>
      </c>
      <c r="Q6" s="24">
        <f t="shared" si="46"/>
        <v>0</v>
      </c>
      <c r="R6" s="24">
        <f t="shared" si="46"/>
        <v>0</v>
      </c>
      <c r="S6" s="24">
        <f t="shared" si="46"/>
        <v>0</v>
      </c>
      <c r="T6" s="24">
        <f t="shared" si="46"/>
        <v>0</v>
      </c>
      <c r="U6" s="24">
        <f t="shared" si="46"/>
        <v>0</v>
      </c>
      <c r="V6" s="24">
        <f t="shared" si="46"/>
        <v>0</v>
      </c>
      <c r="W6" s="24">
        <f t="shared" si="46"/>
        <v>0</v>
      </c>
      <c r="X6" s="24">
        <f t="shared" si="46"/>
        <v>0</v>
      </c>
      <c r="Y6" s="24">
        <f t="shared" si="47"/>
        <v>0</v>
      </c>
      <c r="Z6" s="24">
        <f t="shared" si="47"/>
        <v>0</v>
      </c>
      <c r="AA6" s="24">
        <f t="shared" si="47"/>
        <v>0</v>
      </c>
      <c r="AB6" s="24">
        <f t="shared" si="47"/>
        <v>0</v>
      </c>
      <c r="AC6" s="24">
        <f t="shared" si="47"/>
        <v>0</v>
      </c>
      <c r="AD6" s="24">
        <f t="shared" si="47"/>
        <v>0</v>
      </c>
      <c r="AE6" s="24">
        <f t="shared" si="47"/>
        <v>0</v>
      </c>
      <c r="AF6" s="24">
        <f t="shared" si="47"/>
        <v>0</v>
      </c>
      <c r="AG6" s="24">
        <f t="shared" si="47"/>
        <v>0</v>
      </c>
      <c r="AH6" s="24">
        <f t="shared" si="47"/>
        <v>0</v>
      </c>
      <c r="AI6" s="24">
        <f t="shared" si="48"/>
        <v>0</v>
      </c>
      <c r="AJ6" s="24">
        <f t="shared" si="48"/>
        <v>0</v>
      </c>
      <c r="AK6" s="24">
        <f t="shared" si="48"/>
        <v>0</v>
      </c>
      <c r="AL6" s="24">
        <f t="shared" si="48"/>
        <v>0</v>
      </c>
      <c r="AM6" s="24">
        <f t="shared" si="48"/>
        <v>0</v>
      </c>
      <c r="AN6" s="24">
        <f t="shared" si="48"/>
        <v>0</v>
      </c>
      <c r="AO6" s="24">
        <f t="shared" si="48"/>
        <v>0</v>
      </c>
      <c r="AP6" s="24">
        <f t="shared" si="48"/>
        <v>0</v>
      </c>
      <c r="AQ6" s="24">
        <f t="shared" si="48"/>
        <v>0</v>
      </c>
      <c r="AR6" s="24">
        <f t="shared" si="48"/>
        <v>0</v>
      </c>
      <c r="AS6" s="24">
        <f t="shared" si="49"/>
        <v>0</v>
      </c>
      <c r="AT6" s="24">
        <f t="shared" si="49"/>
        <v>0</v>
      </c>
      <c r="AU6" s="24">
        <f t="shared" si="49"/>
        <v>0</v>
      </c>
      <c r="AV6" s="24">
        <f t="shared" si="49"/>
        <v>0</v>
      </c>
      <c r="AW6" s="24">
        <f t="shared" si="49"/>
        <v>0</v>
      </c>
      <c r="AX6" s="24">
        <f t="shared" si="49"/>
        <v>0</v>
      </c>
      <c r="AY6" s="24">
        <f t="shared" si="49"/>
        <v>0</v>
      </c>
      <c r="AZ6" s="24">
        <f t="shared" si="49"/>
        <v>0</v>
      </c>
      <c r="BA6" s="24">
        <f t="shared" si="49"/>
        <v>0</v>
      </c>
      <c r="BB6" s="24">
        <f t="shared" si="49"/>
        <v>0</v>
      </c>
      <c r="BC6" s="24">
        <f t="shared" si="50"/>
        <v>0</v>
      </c>
      <c r="BD6" s="24">
        <f t="shared" si="50"/>
        <v>0</v>
      </c>
      <c r="BE6" s="24">
        <f t="shared" si="50"/>
        <v>0</v>
      </c>
      <c r="BF6" s="24">
        <f t="shared" si="50"/>
        <v>0</v>
      </c>
      <c r="BG6" s="24">
        <f t="shared" si="50"/>
        <v>0</v>
      </c>
      <c r="BH6" s="24">
        <f t="shared" si="50"/>
        <v>0</v>
      </c>
      <c r="BI6" s="24">
        <f t="shared" si="50"/>
        <v>0</v>
      </c>
      <c r="BJ6" s="24">
        <f t="shared" si="50"/>
        <v>0</v>
      </c>
      <c r="BK6" s="24">
        <f t="shared" si="50"/>
        <v>0</v>
      </c>
      <c r="BL6" s="24">
        <f t="shared" si="50"/>
        <v>0</v>
      </c>
      <c r="BM6" s="24">
        <f t="shared" si="51"/>
        <v>0</v>
      </c>
      <c r="BN6" s="24">
        <f t="shared" si="51"/>
        <v>0</v>
      </c>
      <c r="BO6" s="24">
        <f t="shared" si="51"/>
        <v>0</v>
      </c>
      <c r="BP6" s="24">
        <f t="shared" si="51"/>
        <v>0</v>
      </c>
      <c r="BQ6" s="24">
        <f t="shared" si="51"/>
        <v>0</v>
      </c>
      <c r="BR6" s="24">
        <f t="shared" si="51"/>
        <v>0</v>
      </c>
      <c r="BS6" s="24">
        <f t="shared" si="51"/>
        <v>0</v>
      </c>
      <c r="BT6" s="24">
        <f t="shared" si="51"/>
        <v>0</v>
      </c>
      <c r="BU6" s="24">
        <f t="shared" si="51"/>
        <v>0</v>
      </c>
      <c r="BV6" s="24">
        <f t="shared" si="51"/>
        <v>0</v>
      </c>
      <c r="BW6" s="24">
        <f t="shared" si="52"/>
        <v>0</v>
      </c>
      <c r="BX6" s="24">
        <f t="shared" si="52"/>
        <v>0</v>
      </c>
      <c r="BY6" s="24">
        <f t="shared" si="52"/>
        <v>0</v>
      </c>
      <c r="BZ6" s="24">
        <f t="shared" si="52"/>
        <v>0</v>
      </c>
      <c r="CA6" s="24">
        <f t="shared" si="52"/>
        <v>0</v>
      </c>
      <c r="CB6" s="24">
        <f t="shared" si="52"/>
        <v>0</v>
      </c>
      <c r="CC6" s="24">
        <f t="shared" si="52"/>
        <v>0</v>
      </c>
      <c r="CD6" s="24">
        <f t="shared" si="52"/>
        <v>0</v>
      </c>
      <c r="CE6" s="24">
        <f t="shared" si="52"/>
        <v>0</v>
      </c>
      <c r="CF6" s="24">
        <f t="shared" si="52"/>
        <v>0</v>
      </c>
      <c r="CG6" s="24">
        <f t="shared" si="53"/>
        <v>0</v>
      </c>
      <c r="CH6" s="24">
        <f t="shared" si="53"/>
        <v>0</v>
      </c>
      <c r="CI6" s="24">
        <f t="shared" si="53"/>
        <v>0</v>
      </c>
      <c r="CJ6" s="24">
        <f t="shared" si="53"/>
        <v>0</v>
      </c>
      <c r="CK6" s="24">
        <f t="shared" si="53"/>
        <v>0</v>
      </c>
      <c r="CL6" s="24">
        <f t="shared" si="53"/>
        <v>0</v>
      </c>
      <c r="CM6" s="24">
        <f t="shared" si="53"/>
        <v>0</v>
      </c>
      <c r="CN6" s="24">
        <f t="shared" si="53"/>
        <v>0</v>
      </c>
      <c r="CO6" s="24">
        <f t="shared" si="53"/>
        <v>0</v>
      </c>
      <c r="CP6" s="24">
        <f t="shared" si="53"/>
        <v>0</v>
      </c>
      <c r="CQ6" s="24">
        <f t="shared" si="54"/>
        <v>0</v>
      </c>
      <c r="CR6" s="24">
        <f t="shared" si="54"/>
        <v>0</v>
      </c>
      <c r="CS6" s="24">
        <f t="shared" si="54"/>
        <v>0</v>
      </c>
      <c r="CT6" s="24">
        <f t="shared" si="54"/>
        <v>0</v>
      </c>
      <c r="CU6" s="24">
        <f t="shared" si="54"/>
        <v>0</v>
      </c>
      <c r="CV6" s="24">
        <f t="shared" si="54"/>
        <v>0</v>
      </c>
      <c r="CW6" s="24">
        <f t="shared" si="54"/>
        <v>0</v>
      </c>
      <c r="CX6" s="24">
        <f t="shared" si="54"/>
        <v>0</v>
      </c>
      <c r="CY6" s="24">
        <f t="shared" si="54"/>
        <v>0</v>
      </c>
      <c r="CZ6" s="24">
        <f t="shared" si="54"/>
        <v>0</v>
      </c>
    </row>
    <row r="7" spans="1:104" x14ac:dyDescent="0.25">
      <c r="A7" s="46"/>
      <c r="B7" s="46"/>
      <c r="C7" s="47" t="s">
        <v>32</v>
      </c>
      <c r="D7" s="24">
        <f t="shared" si="44"/>
        <v>15</v>
      </c>
      <c r="E7" s="24">
        <f t="shared" si="45"/>
        <v>0</v>
      </c>
      <c r="F7" s="24">
        <f t="shared" si="45"/>
        <v>0</v>
      </c>
      <c r="G7" s="24">
        <f t="shared" si="45"/>
        <v>0</v>
      </c>
      <c r="H7" s="24">
        <f t="shared" si="45"/>
        <v>0</v>
      </c>
      <c r="I7" s="24">
        <f t="shared" si="45"/>
        <v>0</v>
      </c>
      <c r="J7" s="24">
        <f t="shared" si="45"/>
        <v>0</v>
      </c>
      <c r="K7" s="24">
        <f t="shared" si="45"/>
        <v>0</v>
      </c>
      <c r="L7" s="24">
        <f t="shared" si="45"/>
        <v>0</v>
      </c>
      <c r="M7" s="24">
        <f t="shared" si="45"/>
        <v>0</v>
      </c>
      <c r="N7" s="24">
        <f t="shared" si="45"/>
        <v>0</v>
      </c>
      <c r="O7" s="24">
        <f t="shared" si="46"/>
        <v>0</v>
      </c>
      <c r="P7" s="24">
        <f t="shared" si="46"/>
        <v>0</v>
      </c>
      <c r="Q7" s="24">
        <f t="shared" si="46"/>
        <v>0</v>
      </c>
      <c r="R7" s="24">
        <f t="shared" si="46"/>
        <v>0</v>
      </c>
      <c r="S7" s="24">
        <f t="shared" si="46"/>
        <v>0</v>
      </c>
      <c r="T7" s="24">
        <f t="shared" si="46"/>
        <v>0</v>
      </c>
      <c r="U7" s="24">
        <f t="shared" si="46"/>
        <v>0</v>
      </c>
      <c r="V7" s="24">
        <f t="shared" si="46"/>
        <v>0</v>
      </c>
      <c r="W7" s="24">
        <f t="shared" si="46"/>
        <v>0</v>
      </c>
      <c r="X7" s="24">
        <f t="shared" si="46"/>
        <v>0</v>
      </c>
      <c r="Y7" s="24">
        <f t="shared" si="47"/>
        <v>0</v>
      </c>
      <c r="Z7" s="24">
        <f t="shared" si="47"/>
        <v>0</v>
      </c>
      <c r="AA7" s="24">
        <f t="shared" si="47"/>
        <v>0</v>
      </c>
      <c r="AB7" s="24">
        <f t="shared" si="47"/>
        <v>0</v>
      </c>
      <c r="AC7" s="24">
        <f t="shared" si="47"/>
        <v>0</v>
      </c>
      <c r="AD7" s="24">
        <f t="shared" si="47"/>
        <v>0</v>
      </c>
      <c r="AE7" s="24">
        <f t="shared" si="47"/>
        <v>0</v>
      </c>
      <c r="AF7" s="24">
        <f t="shared" si="47"/>
        <v>0</v>
      </c>
      <c r="AG7" s="24">
        <f t="shared" si="47"/>
        <v>0</v>
      </c>
      <c r="AH7" s="24">
        <f t="shared" si="47"/>
        <v>0</v>
      </c>
      <c r="AI7" s="24">
        <f t="shared" si="48"/>
        <v>0</v>
      </c>
      <c r="AJ7" s="24">
        <f t="shared" si="48"/>
        <v>0</v>
      </c>
      <c r="AK7" s="24">
        <f t="shared" si="48"/>
        <v>0</v>
      </c>
      <c r="AL7" s="24">
        <f t="shared" si="48"/>
        <v>0</v>
      </c>
      <c r="AM7" s="24">
        <f t="shared" si="48"/>
        <v>0</v>
      </c>
      <c r="AN7" s="24">
        <f t="shared" si="48"/>
        <v>0</v>
      </c>
      <c r="AO7" s="24">
        <f t="shared" si="48"/>
        <v>0</v>
      </c>
      <c r="AP7" s="24">
        <f t="shared" si="48"/>
        <v>0</v>
      </c>
      <c r="AQ7" s="24">
        <f t="shared" si="48"/>
        <v>0</v>
      </c>
      <c r="AR7" s="24">
        <f t="shared" si="48"/>
        <v>0</v>
      </c>
      <c r="AS7" s="24">
        <f t="shared" si="49"/>
        <v>0</v>
      </c>
      <c r="AT7" s="24">
        <f t="shared" si="49"/>
        <v>0</v>
      </c>
      <c r="AU7" s="24">
        <f t="shared" si="49"/>
        <v>0</v>
      </c>
      <c r="AV7" s="24">
        <f t="shared" si="49"/>
        <v>0</v>
      </c>
      <c r="AW7" s="24">
        <f t="shared" si="49"/>
        <v>0</v>
      </c>
      <c r="AX7" s="24">
        <f t="shared" si="49"/>
        <v>0</v>
      </c>
      <c r="AY7" s="24">
        <f t="shared" si="49"/>
        <v>0</v>
      </c>
      <c r="AZ7" s="24">
        <f t="shared" si="49"/>
        <v>0</v>
      </c>
      <c r="BA7" s="24">
        <f t="shared" si="49"/>
        <v>0</v>
      </c>
      <c r="BB7" s="24">
        <f t="shared" si="49"/>
        <v>0</v>
      </c>
      <c r="BC7" s="24">
        <f t="shared" si="50"/>
        <v>0</v>
      </c>
      <c r="BD7" s="24">
        <f t="shared" si="50"/>
        <v>0</v>
      </c>
      <c r="BE7" s="24">
        <f t="shared" si="50"/>
        <v>0</v>
      </c>
      <c r="BF7" s="24">
        <f t="shared" si="50"/>
        <v>0</v>
      </c>
      <c r="BG7" s="24">
        <f t="shared" si="50"/>
        <v>0</v>
      </c>
      <c r="BH7" s="24">
        <f t="shared" si="50"/>
        <v>0</v>
      </c>
      <c r="BI7" s="24">
        <f t="shared" si="50"/>
        <v>0</v>
      </c>
      <c r="BJ7" s="24">
        <f t="shared" si="50"/>
        <v>0</v>
      </c>
      <c r="BK7" s="24">
        <f t="shared" si="50"/>
        <v>0</v>
      </c>
      <c r="BL7" s="24">
        <f t="shared" si="50"/>
        <v>0</v>
      </c>
      <c r="BM7" s="24">
        <f t="shared" si="51"/>
        <v>0</v>
      </c>
      <c r="BN7" s="24">
        <f t="shared" si="51"/>
        <v>0</v>
      </c>
      <c r="BO7" s="24">
        <f t="shared" si="51"/>
        <v>0</v>
      </c>
      <c r="BP7" s="24">
        <f t="shared" si="51"/>
        <v>0</v>
      </c>
      <c r="BQ7" s="24">
        <f t="shared" si="51"/>
        <v>0</v>
      </c>
      <c r="BR7" s="24">
        <f t="shared" si="51"/>
        <v>0</v>
      </c>
      <c r="BS7" s="24">
        <f t="shared" si="51"/>
        <v>0</v>
      </c>
      <c r="BT7" s="24">
        <f t="shared" si="51"/>
        <v>0</v>
      </c>
      <c r="BU7" s="24">
        <f t="shared" si="51"/>
        <v>0</v>
      </c>
      <c r="BV7" s="24">
        <f t="shared" si="51"/>
        <v>0</v>
      </c>
      <c r="BW7" s="24">
        <f t="shared" si="52"/>
        <v>0</v>
      </c>
      <c r="BX7" s="24">
        <f t="shared" si="52"/>
        <v>0</v>
      </c>
      <c r="BY7" s="24">
        <f t="shared" si="52"/>
        <v>0</v>
      </c>
      <c r="BZ7" s="24">
        <f t="shared" si="52"/>
        <v>0</v>
      </c>
      <c r="CA7" s="24">
        <f t="shared" si="52"/>
        <v>0</v>
      </c>
      <c r="CB7" s="24">
        <f t="shared" si="52"/>
        <v>0</v>
      </c>
      <c r="CC7" s="24">
        <f t="shared" si="52"/>
        <v>0</v>
      </c>
      <c r="CD7" s="24">
        <f t="shared" si="52"/>
        <v>0</v>
      </c>
      <c r="CE7" s="24">
        <f t="shared" si="52"/>
        <v>0</v>
      </c>
      <c r="CF7" s="24">
        <f t="shared" si="52"/>
        <v>0</v>
      </c>
      <c r="CG7" s="24">
        <f t="shared" si="53"/>
        <v>0</v>
      </c>
      <c r="CH7" s="24">
        <f t="shared" si="53"/>
        <v>0</v>
      </c>
      <c r="CI7" s="24">
        <f t="shared" si="53"/>
        <v>0</v>
      </c>
      <c r="CJ7" s="24">
        <f t="shared" si="53"/>
        <v>0</v>
      </c>
      <c r="CK7" s="24">
        <f t="shared" si="53"/>
        <v>0</v>
      </c>
      <c r="CL7" s="24">
        <f t="shared" si="53"/>
        <v>0</v>
      </c>
      <c r="CM7" s="24">
        <f t="shared" si="53"/>
        <v>0</v>
      </c>
      <c r="CN7" s="24">
        <f t="shared" si="53"/>
        <v>0</v>
      </c>
      <c r="CO7" s="24">
        <f t="shared" si="53"/>
        <v>0</v>
      </c>
      <c r="CP7" s="24">
        <f t="shared" si="53"/>
        <v>0</v>
      </c>
      <c r="CQ7" s="24">
        <f t="shared" si="54"/>
        <v>0</v>
      </c>
      <c r="CR7" s="24">
        <f t="shared" si="54"/>
        <v>0</v>
      </c>
      <c r="CS7" s="24">
        <f t="shared" si="54"/>
        <v>0</v>
      </c>
      <c r="CT7" s="24">
        <f t="shared" si="54"/>
        <v>0</v>
      </c>
      <c r="CU7" s="24">
        <f t="shared" si="54"/>
        <v>0</v>
      </c>
      <c r="CV7" s="24">
        <f t="shared" si="54"/>
        <v>0</v>
      </c>
      <c r="CW7" s="24">
        <f t="shared" si="54"/>
        <v>0</v>
      </c>
      <c r="CX7" s="24">
        <f t="shared" si="54"/>
        <v>0</v>
      </c>
      <c r="CY7" s="24">
        <f t="shared" si="54"/>
        <v>0</v>
      </c>
      <c r="CZ7" s="24">
        <f t="shared" si="54"/>
        <v>0</v>
      </c>
    </row>
    <row r="8" spans="1:104" x14ac:dyDescent="0.25">
      <c r="A8" s="46"/>
      <c r="B8" s="46"/>
      <c r="C8" s="47" t="s">
        <v>33</v>
      </c>
      <c r="D8" s="24">
        <f t="shared" si="44"/>
        <v>10</v>
      </c>
      <c r="E8" s="24">
        <f t="shared" si="45"/>
        <v>0</v>
      </c>
      <c r="F8" s="24">
        <f t="shared" si="45"/>
        <v>0</v>
      </c>
      <c r="G8" s="24">
        <f t="shared" si="45"/>
        <v>0</v>
      </c>
      <c r="H8" s="24">
        <f t="shared" si="45"/>
        <v>0</v>
      </c>
      <c r="I8" s="24">
        <f t="shared" si="45"/>
        <v>0</v>
      </c>
      <c r="J8" s="24">
        <f t="shared" si="45"/>
        <v>0</v>
      </c>
      <c r="K8" s="24">
        <f t="shared" si="45"/>
        <v>0</v>
      </c>
      <c r="L8" s="24">
        <f t="shared" si="45"/>
        <v>0</v>
      </c>
      <c r="M8" s="24">
        <f t="shared" si="45"/>
        <v>0</v>
      </c>
      <c r="N8" s="24">
        <f t="shared" si="45"/>
        <v>0</v>
      </c>
      <c r="O8" s="24">
        <f t="shared" si="46"/>
        <v>0</v>
      </c>
      <c r="P8" s="24">
        <f t="shared" si="46"/>
        <v>0</v>
      </c>
      <c r="Q8" s="24">
        <f t="shared" si="46"/>
        <v>0</v>
      </c>
      <c r="R8" s="24">
        <f t="shared" si="46"/>
        <v>0</v>
      </c>
      <c r="S8" s="24">
        <f t="shared" si="46"/>
        <v>0</v>
      </c>
      <c r="T8" s="24">
        <f t="shared" si="46"/>
        <v>0</v>
      </c>
      <c r="U8" s="24">
        <f t="shared" si="46"/>
        <v>0</v>
      </c>
      <c r="V8" s="24">
        <f t="shared" si="46"/>
        <v>0</v>
      </c>
      <c r="W8" s="24">
        <f t="shared" si="46"/>
        <v>0</v>
      </c>
      <c r="X8" s="24">
        <f t="shared" si="46"/>
        <v>0</v>
      </c>
      <c r="Y8" s="24">
        <f t="shared" si="47"/>
        <v>0</v>
      </c>
      <c r="Z8" s="24">
        <f t="shared" si="47"/>
        <v>0</v>
      </c>
      <c r="AA8" s="24">
        <f t="shared" si="47"/>
        <v>0</v>
      </c>
      <c r="AB8" s="24">
        <f t="shared" si="47"/>
        <v>0</v>
      </c>
      <c r="AC8" s="24">
        <f t="shared" si="47"/>
        <v>0</v>
      </c>
      <c r="AD8" s="24">
        <f t="shared" si="47"/>
        <v>0</v>
      </c>
      <c r="AE8" s="24">
        <f t="shared" si="47"/>
        <v>0</v>
      </c>
      <c r="AF8" s="24">
        <f t="shared" si="47"/>
        <v>0</v>
      </c>
      <c r="AG8" s="24">
        <f t="shared" si="47"/>
        <v>0</v>
      </c>
      <c r="AH8" s="24">
        <f t="shared" si="47"/>
        <v>0</v>
      </c>
      <c r="AI8" s="24">
        <f t="shared" si="48"/>
        <v>0</v>
      </c>
      <c r="AJ8" s="24">
        <f t="shared" si="48"/>
        <v>0</v>
      </c>
      <c r="AK8" s="24">
        <f t="shared" si="48"/>
        <v>0</v>
      </c>
      <c r="AL8" s="24">
        <f t="shared" si="48"/>
        <v>0</v>
      </c>
      <c r="AM8" s="24">
        <f t="shared" si="48"/>
        <v>0</v>
      </c>
      <c r="AN8" s="24">
        <f t="shared" si="48"/>
        <v>0</v>
      </c>
      <c r="AO8" s="24">
        <f t="shared" si="48"/>
        <v>0</v>
      </c>
      <c r="AP8" s="24">
        <f t="shared" si="48"/>
        <v>0</v>
      </c>
      <c r="AQ8" s="24">
        <f t="shared" si="48"/>
        <v>0</v>
      </c>
      <c r="AR8" s="24">
        <f t="shared" si="48"/>
        <v>0</v>
      </c>
      <c r="AS8" s="24">
        <f t="shared" si="49"/>
        <v>0</v>
      </c>
      <c r="AT8" s="24">
        <f t="shared" si="49"/>
        <v>0</v>
      </c>
      <c r="AU8" s="24">
        <f t="shared" si="49"/>
        <v>0</v>
      </c>
      <c r="AV8" s="24">
        <f t="shared" si="49"/>
        <v>0</v>
      </c>
      <c r="AW8" s="24">
        <f t="shared" si="49"/>
        <v>0</v>
      </c>
      <c r="AX8" s="24">
        <f t="shared" si="49"/>
        <v>0</v>
      </c>
      <c r="AY8" s="24">
        <f t="shared" si="49"/>
        <v>0</v>
      </c>
      <c r="AZ8" s="24">
        <f t="shared" si="49"/>
        <v>0</v>
      </c>
      <c r="BA8" s="24">
        <f t="shared" si="49"/>
        <v>0</v>
      </c>
      <c r="BB8" s="24">
        <f t="shared" si="49"/>
        <v>0</v>
      </c>
      <c r="BC8" s="24">
        <f t="shared" si="50"/>
        <v>0</v>
      </c>
      <c r="BD8" s="24">
        <f t="shared" si="50"/>
        <v>0</v>
      </c>
      <c r="BE8" s="24">
        <f t="shared" si="50"/>
        <v>0</v>
      </c>
      <c r="BF8" s="24">
        <f t="shared" si="50"/>
        <v>0</v>
      </c>
      <c r="BG8" s="24">
        <f t="shared" si="50"/>
        <v>0</v>
      </c>
      <c r="BH8" s="24">
        <f t="shared" si="50"/>
        <v>0</v>
      </c>
      <c r="BI8" s="24">
        <f t="shared" si="50"/>
        <v>0</v>
      </c>
      <c r="BJ8" s="24">
        <f t="shared" si="50"/>
        <v>0</v>
      </c>
      <c r="BK8" s="24">
        <f t="shared" si="50"/>
        <v>0</v>
      </c>
      <c r="BL8" s="24">
        <f t="shared" si="50"/>
        <v>0</v>
      </c>
      <c r="BM8" s="24">
        <f t="shared" si="51"/>
        <v>0</v>
      </c>
      <c r="BN8" s="24">
        <f t="shared" si="51"/>
        <v>0</v>
      </c>
      <c r="BO8" s="24">
        <f t="shared" si="51"/>
        <v>0</v>
      </c>
      <c r="BP8" s="24">
        <f t="shared" si="51"/>
        <v>0</v>
      </c>
      <c r="BQ8" s="24">
        <f t="shared" si="51"/>
        <v>0</v>
      </c>
      <c r="BR8" s="24">
        <f t="shared" si="51"/>
        <v>0</v>
      </c>
      <c r="BS8" s="24">
        <f t="shared" si="51"/>
        <v>0</v>
      </c>
      <c r="BT8" s="24">
        <f t="shared" si="51"/>
        <v>0</v>
      </c>
      <c r="BU8" s="24">
        <f t="shared" si="51"/>
        <v>0</v>
      </c>
      <c r="BV8" s="24">
        <f t="shared" si="51"/>
        <v>0</v>
      </c>
      <c r="BW8" s="24">
        <f t="shared" si="52"/>
        <v>0</v>
      </c>
      <c r="BX8" s="24">
        <f t="shared" si="52"/>
        <v>0</v>
      </c>
      <c r="BY8" s="24">
        <f t="shared" si="52"/>
        <v>0</v>
      </c>
      <c r="BZ8" s="24">
        <f t="shared" si="52"/>
        <v>0</v>
      </c>
      <c r="CA8" s="24">
        <f t="shared" si="52"/>
        <v>0</v>
      </c>
      <c r="CB8" s="24">
        <f t="shared" si="52"/>
        <v>0</v>
      </c>
      <c r="CC8" s="24">
        <f t="shared" si="52"/>
        <v>0</v>
      </c>
      <c r="CD8" s="24">
        <f t="shared" si="52"/>
        <v>0</v>
      </c>
      <c r="CE8" s="24">
        <f t="shared" si="52"/>
        <v>0</v>
      </c>
      <c r="CF8" s="24">
        <f t="shared" si="52"/>
        <v>0</v>
      </c>
      <c r="CG8" s="24">
        <f t="shared" si="53"/>
        <v>0</v>
      </c>
      <c r="CH8" s="24">
        <f t="shared" si="53"/>
        <v>0</v>
      </c>
      <c r="CI8" s="24">
        <f t="shared" si="53"/>
        <v>0</v>
      </c>
      <c r="CJ8" s="24">
        <f t="shared" si="53"/>
        <v>0</v>
      </c>
      <c r="CK8" s="24">
        <f t="shared" si="53"/>
        <v>0</v>
      </c>
      <c r="CL8" s="24">
        <f t="shared" si="53"/>
        <v>0</v>
      </c>
      <c r="CM8" s="24">
        <f t="shared" si="53"/>
        <v>0</v>
      </c>
      <c r="CN8" s="24">
        <f t="shared" si="53"/>
        <v>0</v>
      </c>
      <c r="CO8" s="24">
        <f t="shared" si="53"/>
        <v>0</v>
      </c>
      <c r="CP8" s="24">
        <f t="shared" si="53"/>
        <v>0</v>
      </c>
      <c r="CQ8" s="24">
        <f t="shared" si="54"/>
        <v>0</v>
      </c>
      <c r="CR8" s="24">
        <f t="shared" si="54"/>
        <v>0</v>
      </c>
      <c r="CS8" s="24">
        <f t="shared" si="54"/>
        <v>0</v>
      </c>
      <c r="CT8" s="24">
        <f t="shared" si="54"/>
        <v>0</v>
      </c>
      <c r="CU8" s="24">
        <f t="shared" si="54"/>
        <v>0</v>
      </c>
      <c r="CV8" s="24">
        <f t="shared" si="54"/>
        <v>0</v>
      </c>
      <c r="CW8" s="24">
        <f t="shared" si="54"/>
        <v>0</v>
      </c>
      <c r="CX8" s="24">
        <f t="shared" si="54"/>
        <v>0</v>
      </c>
      <c r="CY8" s="24">
        <f t="shared" si="54"/>
        <v>0</v>
      </c>
      <c r="CZ8" s="24">
        <f t="shared" si="54"/>
        <v>0</v>
      </c>
    </row>
    <row r="9" spans="1:104" x14ac:dyDescent="0.25">
      <c r="A9" s="46"/>
      <c r="B9" s="46"/>
      <c r="C9" s="47" t="s">
        <v>34</v>
      </c>
      <c r="D9" s="24">
        <f t="shared" si="44"/>
        <v>22</v>
      </c>
      <c r="E9" s="24">
        <f t="shared" si="45"/>
        <v>0</v>
      </c>
      <c r="F9" s="24">
        <f t="shared" si="45"/>
        <v>0</v>
      </c>
      <c r="G9" s="24">
        <f t="shared" si="45"/>
        <v>0</v>
      </c>
      <c r="H9" s="24">
        <f t="shared" si="45"/>
        <v>0</v>
      </c>
      <c r="I9" s="24">
        <f t="shared" si="45"/>
        <v>0</v>
      </c>
      <c r="J9" s="24">
        <f t="shared" si="45"/>
        <v>0</v>
      </c>
      <c r="K9" s="24">
        <f t="shared" si="45"/>
        <v>0</v>
      </c>
      <c r="L9" s="24">
        <f t="shared" si="45"/>
        <v>0</v>
      </c>
      <c r="M9" s="24">
        <f t="shared" si="45"/>
        <v>0</v>
      </c>
      <c r="N9" s="24">
        <f t="shared" si="45"/>
        <v>0</v>
      </c>
      <c r="O9" s="24">
        <f t="shared" si="46"/>
        <v>0</v>
      </c>
      <c r="P9" s="24">
        <f t="shared" si="46"/>
        <v>0</v>
      </c>
      <c r="Q9" s="24">
        <f t="shared" si="46"/>
        <v>0</v>
      </c>
      <c r="R9" s="24">
        <f t="shared" si="46"/>
        <v>0</v>
      </c>
      <c r="S9" s="24">
        <f t="shared" si="46"/>
        <v>0</v>
      </c>
      <c r="T9" s="24">
        <f t="shared" si="46"/>
        <v>0</v>
      </c>
      <c r="U9" s="24">
        <f t="shared" si="46"/>
        <v>0</v>
      </c>
      <c r="V9" s="24">
        <f t="shared" si="46"/>
        <v>0</v>
      </c>
      <c r="W9" s="24">
        <f t="shared" si="46"/>
        <v>0</v>
      </c>
      <c r="X9" s="24">
        <f t="shared" si="46"/>
        <v>0</v>
      </c>
      <c r="Y9" s="24">
        <f t="shared" si="47"/>
        <v>0</v>
      </c>
      <c r="Z9" s="24">
        <f t="shared" si="47"/>
        <v>0</v>
      </c>
      <c r="AA9" s="24">
        <f t="shared" si="47"/>
        <v>0</v>
      </c>
      <c r="AB9" s="24">
        <f t="shared" si="47"/>
        <v>0</v>
      </c>
      <c r="AC9" s="24">
        <f t="shared" si="47"/>
        <v>0</v>
      </c>
      <c r="AD9" s="24">
        <f t="shared" si="47"/>
        <v>0</v>
      </c>
      <c r="AE9" s="24">
        <f t="shared" si="47"/>
        <v>0</v>
      </c>
      <c r="AF9" s="24">
        <f t="shared" si="47"/>
        <v>0</v>
      </c>
      <c r="AG9" s="24">
        <f t="shared" si="47"/>
        <v>0</v>
      </c>
      <c r="AH9" s="24">
        <f t="shared" si="47"/>
        <v>0</v>
      </c>
      <c r="AI9" s="24">
        <f t="shared" si="48"/>
        <v>0</v>
      </c>
      <c r="AJ9" s="24">
        <f t="shared" si="48"/>
        <v>0</v>
      </c>
      <c r="AK9" s="24">
        <f t="shared" si="48"/>
        <v>0</v>
      </c>
      <c r="AL9" s="24">
        <f t="shared" si="48"/>
        <v>0</v>
      </c>
      <c r="AM9" s="24">
        <f t="shared" si="48"/>
        <v>0</v>
      </c>
      <c r="AN9" s="24">
        <f t="shared" si="48"/>
        <v>0</v>
      </c>
      <c r="AO9" s="24">
        <f t="shared" si="48"/>
        <v>0</v>
      </c>
      <c r="AP9" s="24">
        <f t="shared" si="48"/>
        <v>0</v>
      </c>
      <c r="AQ9" s="24">
        <f t="shared" si="48"/>
        <v>0</v>
      </c>
      <c r="AR9" s="24">
        <f t="shared" si="48"/>
        <v>0</v>
      </c>
      <c r="AS9" s="24">
        <f t="shared" si="49"/>
        <v>0</v>
      </c>
      <c r="AT9" s="24">
        <f t="shared" si="49"/>
        <v>0</v>
      </c>
      <c r="AU9" s="24">
        <f t="shared" si="49"/>
        <v>0</v>
      </c>
      <c r="AV9" s="24">
        <f t="shared" si="49"/>
        <v>0</v>
      </c>
      <c r="AW9" s="24">
        <f t="shared" si="49"/>
        <v>0</v>
      </c>
      <c r="AX9" s="24">
        <f t="shared" si="49"/>
        <v>0</v>
      </c>
      <c r="AY9" s="24">
        <f t="shared" si="49"/>
        <v>0</v>
      </c>
      <c r="AZ9" s="24">
        <f t="shared" si="49"/>
        <v>0</v>
      </c>
      <c r="BA9" s="24">
        <f t="shared" si="49"/>
        <v>0</v>
      </c>
      <c r="BB9" s="24">
        <f t="shared" si="49"/>
        <v>0</v>
      </c>
      <c r="BC9" s="24">
        <f t="shared" si="50"/>
        <v>0</v>
      </c>
      <c r="BD9" s="24">
        <f t="shared" si="50"/>
        <v>0</v>
      </c>
      <c r="BE9" s="24">
        <f t="shared" si="50"/>
        <v>0</v>
      </c>
      <c r="BF9" s="24">
        <f t="shared" si="50"/>
        <v>0</v>
      </c>
      <c r="BG9" s="24">
        <f t="shared" si="50"/>
        <v>0</v>
      </c>
      <c r="BH9" s="24">
        <f t="shared" si="50"/>
        <v>0</v>
      </c>
      <c r="BI9" s="24">
        <f t="shared" si="50"/>
        <v>0</v>
      </c>
      <c r="BJ9" s="24">
        <f t="shared" si="50"/>
        <v>0</v>
      </c>
      <c r="BK9" s="24">
        <f t="shared" si="50"/>
        <v>0</v>
      </c>
      <c r="BL9" s="24">
        <f t="shared" si="50"/>
        <v>0</v>
      </c>
      <c r="BM9" s="24">
        <f t="shared" si="51"/>
        <v>0</v>
      </c>
      <c r="BN9" s="24">
        <f t="shared" si="51"/>
        <v>0</v>
      </c>
      <c r="BO9" s="24">
        <f t="shared" si="51"/>
        <v>0</v>
      </c>
      <c r="BP9" s="24">
        <f t="shared" si="51"/>
        <v>0</v>
      </c>
      <c r="BQ9" s="24">
        <f t="shared" si="51"/>
        <v>0</v>
      </c>
      <c r="BR9" s="24">
        <f t="shared" si="51"/>
        <v>0</v>
      </c>
      <c r="BS9" s="24">
        <f t="shared" si="51"/>
        <v>0</v>
      </c>
      <c r="BT9" s="24">
        <f t="shared" si="51"/>
        <v>0</v>
      </c>
      <c r="BU9" s="24">
        <f t="shared" si="51"/>
        <v>0</v>
      </c>
      <c r="BV9" s="24">
        <f t="shared" si="51"/>
        <v>0</v>
      </c>
      <c r="BW9" s="24">
        <f t="shared" si="52"/>
        <v>0</v>
      </c>
      <c r="BX9" s="24">
        <f t="shared" si="52"/>
        <v>0</v>
      </c>
      <c r="BY9" s="24">
        <f t="shared" si="52"/>
        <v>0</v>
      </c>
      <c r="BZ9" s="24">
        <f t="shared" si="52"/>
        <v>0</v>
      </c>
      <c r="CA9" s="24">
        <f t="shared" si="52"/>
        <v>0</v>
      </c>
      <c r="CB9" s="24">
        <f t="shared" si="52"/>
        <v>0</v>
      </c>
      <c r="CC9" s="24">
        <f t="shared" si="52"/>
        <v>0</v>
      </c>
      <c r="CD9" s="24">
        <f t="shared" si="52"/>
        <v>0</v>
      </c>
      <c r="CE9" s="24">
        <f t="shared" si="52"/>
        <v>0</v>
      </c>
      <c r="CF9" s="24">
        <f t="shared" si="52"/>
        <v>0</v>
      </c>
      <c r="CG9" s="24">
        <f t="shared" si="53"/>
        <v>0</v>
      </c>
      <c r="CH9" s="24">
        <f t="shared" si="53"/>
        <v>0</v>
      </c>
      <c r="CI9" s="24">
        <f t="shared" si="53"/>
        <v>0</v>
      </c>
      <c r="CJ9" s="24">
        <f t="shared" si="53"/>
        <v>0</v>
      </c>
      <c r="CK9" s="24">
        <f t="shared" si="53"/>
        <v>0</v>
      </c>
      <c r="CL9" s="24">
        <f t="shared" si="53"/>
        <v>0</v>
      </c>
      <c r="CM9" s="24">
        <f t="shared" si="53"/>
        <v>0</v>
      </c>
      <c r="CN9" s="24">
        <f t="shared" si="53"/>
        <v>0</v>
      </c>
      <c r="CO9" s="24">
        <f t="shared" si="53"/>
        <v>0</v>
      </c>
      <c r="CP9" s="24">
        <f t="shared" si="53"/>
        <v>0</v>
      </c>
      <c r="CQ9" s="24">
        <f t="shared" si="54"/>
        <v>0</v>
      </c>
      <c r="CR9" s="24">
        <f t="shared" si="54"/>
        <v>0</v>
      </c>
      <c r="CS9" s="24">
        <f t="shared" si="54"/>
        <v>0</v>
      </c>
      <c r="CT9" s="24">
        <f t="shared" si="54"/>
        <v>0</v>
      </c>
      <c r="CU9" s="24">
        <f t="shared" si="54"/>
        <v>0</v>
      </c>
      <c r="CV9" s="24">
        <f t="shared" si="54"/>
        <v>0</v>
      </c>
      <c r="CW9" s="24">
        <f t="shared" si="54"/>
        <v>0</v>
      </c>
      <c r="CX9" s="24">
        <f t="shared" si="54"/>
        <v>0</v>
      </c>
      <c r="CY9" s="24">
        <f t="shared" si="54"/>
        <v>0</v>
      </c>
      <c r="CZ9" s="24">
        <f t="shared" si="54"/>
        <v>0</v>
      </c>
    </row>
    <row r="10" spans="1:104" x14ac:dyDescent="0.25">
      <c r="A10" s="46"/>
      <c r="B10" s="46"/>
      <c r="C10" s="47" t="s">
        <v>35</v>
      </c>
      <c r="D10" s="24">
        <f t="shared" si="44"/>
        <v>10</v>
      </c>
      <c r="E10" s="24">
        <f t="shared" si="45"/>
        <v>0</v>
      </c>
      <c r="F10" s="24">
        <f t="shared" si="45"/>
        <v>0</v>
      </c>
      <c r="G10" s="24">
        <f t="shared" si="45"/>
        <v>0</v>
      </c>
      <c r="H10" s="24">
        <f t="shared" si="45"/>
        <v>0</v>
      </c>
      <c r="I10" s="24">
        <f t="shared" si="45"/>
        <v>0</v>
      </c>
      <c r="J10" s="24">
        <f t="shared" si="45"/>
        <v>0</v>
      </c>
      <c r="K10" s="24">
        <f t="shared" si="45"/>
        <v>0</v>
      </c>
      <c r="L10" s="24">
        <f t="shared" si="45"/>
        <v>0</v>
      </c>
      <c r="M10" s="24">
        <f t="shared" si="45"/>
        <v>0</v>
      </c>
      <c r="N10" s="24">
        <f t="shared" si="45"/>
        <v>0</v>
      </c>
      <c r="O10" s="24">
        <f t="shared" si="46"/>
        <v>0</v>
      </c>
      <c r="P10" s="24">
        <f t="shared" si="46"/>
        <v>0</v>
      </c>
      <c r="Q10" s="24">
        <f t="shared" si="46"/>
        <v>0</v>
      </c>
      <c r="R10" s="24">
        <f t="shared" si="46"/>
        <v>0</v>
      </c>
      <c r="S10" s="24">
        <f t="shared" si="46"/>
        <v>0</v>
      </c>
      <c r="T10" s="24">
        <f t="shared" si="46"/>
        <v>0</v>
      </c>
      <c r="U10" s="24">
        <f t="shared" si="46"/>
        <v>0</v>
      </c>
      <c r="V10" s="24">
        <f t="shared" si="46"/>
        <v>0</v>
      </c>
      <c r="W10" s="24">
        <f t="shared" si="46"/>
        <v>0</v>
      </c>
      <c r="X10" s="24">
        <f t="shared" si="46"/>
        <v>0</v>
      </c>
      <c r="Y10" s="24">
        <f t="shared" si="47"/>
        <v>0</v>
      </c>
      <c r="Z10" s="24">
        <f t="shared" si="47"/>
        <v>0</v>
      </c>
      <c r="AA10" s="24">
        <f t="shared" si="47"/>
        <v>0</v>
      </c>
      <c r="AB10" s="24">
        <f t="shared" si="47"/>
        <v>0</v>
      </c>
      <c r="AC10" s="24">
        <f t="shared" si="47"/>
        <v>0</v>
      </c>
      <c r="AD10" s="24">
        <f t="shared" si="47"/>
        <v>0</v>
      </c>
      <c r="AE10" s="24">
        <f t="shared" si="47"/>
        <v>0</v>
      </c>
      <c r="AF10" s="24">
        <f t="shared" si="47"/>
        <v>0</v>
      </c>
      <c r="AG10" s="24">
        <f t="shared" si="47"/>
        <v>0</v>
      </c>
      <c r="AH10" s="24">
        <f t="shared" si="47"/>
        <v>0</v>
      </c>
      <c r="AI10" s="24">
        <f t="shared" si="48"/>
        <v>0</v>
      </c>
      <c r="AJ10" s="24">
        <f t="shared" si="48"/>
        <v>0</v>
      </c>
      <c r="AK10" s="24">
        <f t="shared" si="48"/>
        <v>0</v>
      </c>
      <c r="AL10" s="24">
        <f t="shared" si="48"/>
        <v>0</v>
      </c>
      <c r="AM10" s="24">
        <f t="shared" si="48"/>
        <v>0</v>
      </c>
      <c r="AN10" s="24">
        <f t="shared" si="48"/>
        <v>0</v>
      </c>
      <c r="AO10" s="24">
        <f t="shared" si="48"/>
        <v>0</v>
      </c>
      <c r="AP10" s="24">
        <f t="shared" si="48"/>
        <v>0</v>
      </c>
      <c r="AQ10" s="24">
        <f t="shared" si="48"/>
        <v>0</v>
      </c>
      <c r="AR10" s="24">
        <f t="shared" si="48"/>
        <v>0</v>
      </c>
      <c r="AS10" s="24">
        <f t="shared" si="49"/>
        <v>0</v>
      </c>
      <c r="AT10" s="24">
        <f t="shared" si="49"/>
        <v>0</v>
      </c>
      <c r="AU10" s="24">
        <f t="shared" si="49"/>
        <v>0</v>
      </c>
      <c r="AV10" s="24">
        <f t="shared" si="49"/>
        <v>0</v>
      </c>
      <c r="AW10" s="24">
        <f t="shared" si="49"/>
        <v>0</v>
      </c>
      <c r="AX10" s="24">
        <f t="shared" si="49"/>
        <v>0</v>
      </c>
      <c r="AY10" s="24">
        <f t="shared" si="49"/>
        <v>0</v>
      </c>
      <c r="AZ10" s="24">
        <f t="shared" si="49"/>
        <v>0</v>
      </c>
      <c r="BA10" s="24">
        <f t="shared" si="49"/>
        <v>0</v>
      </c>
      <c r="BB10" s="24">
        <f t="shared" si="49"/>
        <v>0</v>
      </c>
      <c r="BC10" s="24">
        <f t="shared" si="50"/>
        <v>0</v>
      </c>
      <c r="BD10" s="24">
        <f t="shared" si="50"/>
        <v>0</v>
      </c>
      <c r="BE10" s="24">
        <f t="shared" si="50"/>
        <v>0</v>
      </c>
      <c r="BF10" s="24">
        <f t="shared" si="50"/>
        <v>0</v>
      </c>
      <c r="BG10" s="24">
        <f t="shared" si="50"/>
        <v>0</v>
      </c>
      <c r="BH10" s="24">
        <f t="shared" si="50"/>
        <v>0</v>
      </c>
      <c r="BI10" s="24">
        <f t="shared" si="50"/>
        <v>0</v>
      </c>
      <c r="BJ10" s="24">
        <f t="shared" si="50"/>
        <v>0</v>
      </c>
      <c r="BK10" s="24">
        <f t="shared" si="50"/>
        <v>0</v>
      </c>
      <c r="BL10" s="24">
        <f t="shared" si="50"/>
        <v>0</v>
      </c>
      <c r="BM10" s="24">
        <f t="shared" si="51"/>
        <v>0</v>
      </c>
      <c r="BN10" s="24">
        <f t="shared" si="51"/>
        <v>0</v>
      </c>
      <c r="BO10" s="24">
        <f t="shared" si="51"/>
        <v>0</v>
      </c>
      <c r="BP10" s="24">
        <f t="shared" si="51"/>
        <v>0</v>
      </c>
      <c r="BQ10" s="24">
        <f t="shared" si="51"/>
        <v>0</v>
      </c>
      <c r="BR10" s="24">
        <f t="shared" si="51"/>
        <v>0</v>
      </c>
      <c r="BS10" s="24">
        <f t="shared" si="51"/>
        <v>0</v>
      </c>
      <c r="BT10" s="24">
        <f t="shared" si="51"/>
        <v>0</v>
      </c>
      <c r="BU10" s="24">
        <f t="shared" si="51"/>
        <v>0</v>
      </c>
      <c r="BV10" s="24">
        <f t="shared" si="51"/>
        <v>0</v>
      </c>
      <c r="BW10" s="24">
        <f t="shared" si="52"/>
        <v>0</v>
      </c>
      <c r="BX10" s="24">
        <f t="shared" si="52"/>
        <v>0</v>
      </c>
      <c r="BY10" s="24">
        <f t="shared" si="52"/>
        <v>0</v>
      </c>
      <c r="BZ10" s="24">
        <f t="shared" si="52"/>
        <v>0</v>
      </c>
      <c r="CA10" s="24">
        <f t="shared" si="52"/>
        <v>0</v>
      </c>
      <c r="CB10" s="24">
        <f t="shared" si="52"/>
        <v>0</v>
      </c>
      <c r="CC10" s="24">
        <f t="shared" si="52"/>
        <v>0</v>
      </c>
      <c r="CD10" s="24">
        <f t="shared" si="52"/>
        <v>0</v>
      </c>
      <c r="CE10" s="24">
        <f t="shared" si="52"/>
        <v>0</v>
      </c>
      <c r="CF10" s="24">
        <f t="shared" si="52"/>
        <v>0</v>
      </c>
      <c r="CG10" s="24">
        <f t="shared" si="53"/>
        <v>0</v>
      </c>
      <c r="CH10" s="24">
        <f t="shared" si="53"/>
        <v>0</v>
      </c>
      <c r="CI10" s="24">
        <f t="shared" si="53"/>
        <v>0</v>
      </c>
      <c r="CJ10" s="24">
        <f t="shared" si="53"/>
        <v>0</v>
      </c>
      <c r="CK10" s="24">
        <f t="shared" si="53"/>
        <v>0</v>
      </c>
      <c r="CL10" s="24">
        <f t="shared" si="53"/>
        <v>0</v>
      </c>
      <c r="CM10" s="24">
        <f t="shared" si="53"/>
        <v>0</v>
      </c>
      <c r="CN10" s="24">
        <f t="shared" si="53"/>
        <v>0</v>
      </c>
      <c r="CO10" s="24">
        <f t="shared" si="53"/>
        <v>0</v>
      </c>
      <c r="CP10" s="24">
        <f t="shared" si="53"/>
        <v>0</v>
      </c>
      <c r="CQ10" s="24">
        <f t="shared" si="54"/>
        <v>0</v>
      </c>
      <c r="CR10" s="24">
        <f t="shared" si="54"/>
        <v>0</v>
      </c>
      <c r="CS10" s="24">
        <f t="shared" si="54"/>
        <v>0</v>
      </c>
      <c r="CT10" s="24">
        <f t="shared" si="54"/>
        <v>0</v>
      </c>
      <c r="CU10" s="24">
        <f t="shared" si="54"/>
        <v>0</v>
      </c>
      <c r="CV10" s="24">
        <f t="shared" si="54"/>
        <v>0</v>
      </c>
      <c r="CW10" s="24">
        <f t="shared" si="54"/>
        <v>0</v>
      </c>
      <c r="CX10" s="24">
        <f t="shared" si="54"/>
        <v>0</v>
      </c>
      <c r="CY10" s="24">
        <f t="shared" si="54"/>
        <v>0</v>
      </c>
      <c r="CZ10" s="24">
        <f t="shared" si="54"/>
        <v>0</v>
      </c>
    </row>
    <row r="11" spans="1:104" x14ac:dyDescent="0.25">
      <c r="A11" s="46"/>
      <c r="B11" s="46"/>
      <c r="C11" s="47" t="s">
        <v>36</v>
      </c>
      <c r="D11" s="24">
        <f t="shared" si="44"/>
        <v>14</v>
      </c>
      <c r="E11" s="24">
        <f t="shared" si="45"/>
        <v>0</v>
      </c>
      <c r="F11" s="24">
        <f t="shared" si="45"/>
        <v>0</v>
      </c>
      <c r="G11" s="24">
        <f t="shared" si="45"/>
        <v>0</v>
      </c>
      <c r="H11" s="24">
        <f t="shared" si="45"/>
        <v>0</v>
      </c>
      <c r="I11" s="24">
        <f t="shared" si="45"/>
        <v>0</v>
      </c>
      <c r="J11" s="24">
        <f t="shared" si="45"/>
        <v>0</v>
      </c>
      <c r="K11" s="24">
        <f t="shared" si="45"/>
        <v>0</v>
      </c>
      <c r="L11" s="24">
        <f t="shared" si="45"/>
        <v>0</v>
      </c>
      <c r="M11" s="24">
        <f t="shared" si="45"/>
        <v>0</v>
      </c>
      <c r="N11" s="24">
        <f t="shared" si="45"/>
        <v>0</v>
      </c>
      <c r="O11" s="24">
        <f t="shared" si="46"/>
        <v>0</v>
      </c>
      <c r="P11" s="24">
        <f t="shared" si="46"/>
        <v>0</v>
      </c>
      <c r="Q11" s="24">
        <f t="shared" si="46"/>
        <v>0</v>
      </c>
      <c r="R11" s="24">
        <f t="shared" si="46"/>
        <v>0</v>
      </c>
      <c r="S11" s="24">
        <f t="shared" si="46"/>
        <v>0</v>
      </c>
      <c r="T11" s="24">
        <f t="shared" si="46"/>
        <v>0</v>
      </c>
      <c r="U11" s="24">
        <f t="shared" si="46"/>
        <v>0</v>
      </c>
      <c r="V11" s="24">
        <f t="shared" si="46"/>
        <v>0</v>
      </c>
      <c r="W11" s="24">
        <f t="shared" si="46"/>
        <v>0</v>
      </c>
      <c r="X11" s="24">
        <f t="shared" si="46"/>
        <v>0</v>
      </c>
      <c r="Y11" s="24">
        <f t="shared" si="47"/>
        <v>0</v>
      </c>
      <c r="Z11" s="24">
        <f t="shared" si="47"/>
        <v>0</v>
      </c>
      <c r="AA11" s="24">
        <f t="shared" si="47"/>
        <v>0</v>
      </c>
      <c r="AB11" s="24">
        <f t="shared" si="47"/>
        <v>0</v>
      </c>
      <c r="AC11" s="24">
        <f t="shared" si="47"/>
        <v>0</v>
      </c>
      <c r="AD11" s="24">
        <f t="shared" si="47"/>
        <v>0</v>
      </c>
      <c r="AE11" s="24">
        <f t="shared" si="47"/>
        <v>0</v>
      </c>
      <c r="AF11" s="24">
        <f t="shared" si="47"/>
        <v>0</v>
      </c>
      <c r="AG11" s="24">
        <f t="shared" si="47"/>
        <v>0</v>
      </c>
      <c r="AH11" s="24">
        <f t="shared" si="47"/>
        <v>0</v>
      </c>
      <c r="AI11" s="24">
        <f t="shared" si="48"/>
        <v>0</v>
      </c>
      <c r="AJ11" s="24">
        <f t="shared" si="48"/>
        <v>0</v>
      </c>
      <c r="AK11" s="24">
        <f t="shared" si="48"/>
        <v>0</v>
      </c>
      <c r="AL11" s="24">
        <f t="shared" si="48"/>
        <v>0</v>
      </c>
      <c r="AM11" s="24">
        <f t="shared" si="48"/>
        <v>0</v>
      </c>
      <c r="AN11" s="24">
        <f t="shared" si="48"/>
        <v>0</v>
      </c>
      <c r="AO11" s="24">
        <f t="shared" si="48"/>
        <v>0</v>
      </c>
      <c r="AP11" s="24">
        <f t="shared" si="48"/>
        <v>0</v>
      </c>
      <c r="AQ11" s="24">
        <f t="shared" si="48"/>
        <v>0</v>
      </c>
      <c r="AR11" s="24">
        <f t="shared" si="48"/>
        <v>0</v>
      </c>
      <c r="AS11" s="24">
        <f t="shared" si="49"/>
        <v>0</v>
      </c>
      <c r="AT11" s="24">
        <f t="shared" si="49"/>
        <v>0</v>
      </c>
      <c r="AU11" s="24">
        <f t="shared" si="49"/>
        <v>0</v>
      </c>
      <c r="AV11" s="24">
        <f t="shared" si="49"/>
        <v>0</v>
      </c>
      <c r="AW11" s="24">
        <f t="shared" si="49"/>
        <v>0</v>
      </c>
      <c r="AX11" s="24">
        <f t="shared" si="49"/>
        <v>0</v>
      </c>
      <c r="AY11" s="24">
        <f t="shared" si="49"/>
        <v>0</v>
      </c>
      <c r="AZ11" s="24">
        <f t="shared" si="49"/>
        <v>0</v>
      </c>
      <c r="BA11" s="24">
        <f t="shared" si="49"/>
        <v>0</v>
      </c>
      <c r="BB11" s="24">
        <f t="shared" si="49"/>
        <v>0</v>
      </c>
      <c r="BC11" s="24">
        <f t="shared" si="50"/>
        <v>0</v>
      </c>
      <c r="BD11" s="24">
        <f t="shared" si="50"/>
        <v>0</v>
      </c>
      <c r="BE11" s="24">
        <f t="shared" si="50"/>
        <v>0</v>
      </c>
      <c r="BF11" s="24">
        <f t="shared" si="50"/>
        <v>0</v>
      </c>
      <c r="BG11" s="24">
        <f t="shared" si="50"/>
        <v>0</v>
      </c>
      <c r="BH11" s="24">
        <f t="shared" si="50"/>
        <v>0</v>
      </c>
      <c r="BI11" s="24">
        <f t="shared" si="50"/>
        <v>0</v>
      </c>
      <c r="BJ11" s="24">
        <f t="shared" si="50"/>
        <v>0</v>
      </c>
      <c r="BK11" s="24">
        <f t="shared" si="50"/>
        <v>0</v>
      </c>
      <c r="BL11" s="24">
        <f t="shared" si="50"/>
        <v>0</v>
      </c>
      <c r="BM11" s="24">
        <f t="shared" si="51"/>
        <v>0</v>
      </c>
      <c r="BN11" s="24">
        <f t="shared" si="51"/>
        <v>0</v>
      </c>
      <c r="BO11" s="24">
        <f t="shared" si="51"/>
        <v>0</v>
      </c>
      <c r="BP11" s="24">
        <f t="shared" si="51"/>
        <v>0</v>
      </c>
      <c r="BQ11" s="24">
        <f t="shared" si="51"/>
        <v>0</v>
      </c>
      <c r="BR11" s="24">
        <f t="shared" si="51"/>
        <v>0</v>
      </c>
      <c r="BS11" s="24">
        <f t="shared" si="51"/>
        <v>0</v>
      </c>
      <c r="BT11" s="24">
        <f t="shared" si="51"/>
        <v>0</v>
      </c>
      <c r="BU11" s="24">
        <f t="shared" si="51"/>
        <v>0</v>
      </c>
      <c r="BV11" s="24">
        <f t="shared" si="51"/>
        <v>0</v>
      </c>
      <c r="BW11" s="24">
        <f t="shared" si="52"/>
        <v>0</v>
      </c>
      <c r="BX11" s="24">
        <f t="shared" si="52"/>
        <v>0</v>
      </c>
      <c r="BY11" s="24">
        <f t="shared" si="52"/>
        <v>0</v>
      </c>
      <c r="BZ11" s="24">
        <f t="shared" si="52"/>
        <v>0</v>
      </c>
      <c r="CA11" s="24">
        <f t="shared" si="52"/>
        <v>0</v>
      </c>
      <c r="CB11" s="24">
        <f t="shared" si="52"/>
        <v>0</v>
      </c>
      <c r="CC11" s="24">
        <f t="shared" si="52"/>
        <v>0</v>
      </c>
      <c r="CD11" s="24">
        <f t="shared" si="52"/>
        <v>0</v>
      </c>
      <c r="CE11" s="24">
        <f t="shared" si="52"/>
        <v>0</v>
      </c>
      <c r="CF11" s="24">
        <f t="shared" si="52"/>
        <v>0</v>
      </c>
      <c r="CG11" s="24">
        <f t="shared" si="53"/>
        <v>0</v>
      </c>
      <c r="CH11" s="24">
        <f t="shared" si="53"/>
        <v>0</v>
      </c>
      <c r="CI11" s="24">
        <f t="shared" si="53"/>
        <v>0</v>
      </c>
      <c r="CJ11" s="24">
        <f t="shared" si="53"/>
        <v>0</v>
      </c>
      <c r="CK11" s="24">
        <f t="shared" si="53"/>
        <v>0</v>
      </c>
      <c r="CL11" s="24">
        <f t="shared" si="53"/>
        <v>0</v>
      </c>
      <c r="CM11" s="24">
        <f t="shared" si="53"/>
        <v>0</v>
      </c>
      <c r="CN11" s="24">
        <f t="shared" si="53"/>
        <v>0</v>
      </c>
      <c r="CO11" s="24">
        <f t="shared" si="53"/>
        <v>0</v>
      </c>
      <c r="CP11" s="24">
        <f t="shared" si="53"/>
        <v>0</v>
      </c>
      <c r="CQ11" s="24">
        <f t="shared" si="54"/>
        <v>0</v>
      </c>
      <c r="CR11" s="24">
        <f t="shared" si="54"/>
        <v>0</v>
      </c>
      <c r="CS11" s="24">
        <f t="shared" si="54"/>
        <v>0</v>
      </c>
      <c r="CT11" s="24">
        <f t="shared" si="54"/>
        <v>0</v>
      </c>
      <c r="CU11" s="24">
        <f t="shared" si="54"/>
        <v>0</v>
      </c>
      <c r="CV11" s="24">
        <f t="shared" si="54"/>
        <v>0</v>
      </c>
      <c r="CW11" s="24">
        <f t="shared" si="54"/>
        <v>0</v>
      </c>
      <c r="CX11" s="24">
        <f t="shared" si="54"/>
        <v>0</v>
      </c>
      <c r="CY11" s="24">
        <f t="shared" si="54"/>
        <v>0</v>
      </c>
      <c r="CZ11" s="24">
        <f t="shared" si="54"/>
        <v>0</v>
      </c>
    </row>
    <row r="12" spans="1:104" x14ac:dyDescent="0.25">
      <c r="A12" s="46"/>
      <c r="B12" s="46"/>
      <c r="C12" s="47" t="s">
        <v>37</v>
      </c>
      <c r="D12" s="24">
        <f t="shared" si="44"/>
        <v>5</v>
      </c>
      <c r="E12" s="24">
        <f>SUMIFS(pontok,reszfeladatok,$C12,E$14:E$123,1)</f>
        <v>0</v>
      </c>
      <c r="F12" s="24">
        <f t="shared" si="45"/>
        <v>0</v>
      </c>
      <c r="G12" s="24">
        <f t="shared" si="45"/>
        <v>0</v>
      </c>
      <c r="H12" s="24">
        <f t="shared" si="45"/>
        <v>0</v>
      </c>
      <c r="I12" s="24">
        <f t="shared" si="45"/>
        <v>0</v>
      </c>
      <c r="J12" s="24">
        <f t="shared" si="45"/>
        <v>0</v>
      </c>
      <c r="K12" s="24">
        <f t="shared" si="45"/>
        <v>0</v>
      </c>
      <c r="L12" s="24">
        <f t="shared" si="45"/>
        <v>0</v>
      </c>
      <c r="M12" s="24">
        <f t="shared" si="45"/>
        <v>0</v>
      </c>
      <c r="N12" s="24">
        <f t="shared" si="45"/>
        <v>0</v>
      </c>
      <c r="O12" s="24">
        <f t="shared" si="46"/>
        <v>0</v>
      </c>
      <c r="P12" s="24">
        <f t="shared" si="46"/>
        <v>0</v>
      </c>
      <c r="Q12" s="24">
        <f t="shared" si="46"/>
        <v>0</v>
      </c>
      <c r="R12" s="24">
        <f t="shared" si="46"/>
        <v>0</v>
      </c>
      <c r="S12" s="24">
        <f t="shared" si="46"/>
        <v>0</v>
      </c>
      <c r="T12" s="24">
        <f t="shared" si="46"/>
        <v>0</v>
      </c>
      <c r="U12" s="24">
        <f t="shared" si="46"/>
        <v>0</v>
      </c>
      <c r="V12" s="24">
        <f t="shared" si="46"/>
        <v>0</v>
      </c>
      <c r="W12" s="24">
        <f t="shared" si="46"/>
        <v>0</v>
      </c>
      <c r="X12" s="24">
        <f t="shared" si="46"/>
        <v>0</v>
      </c>
      <c r="Y12" s="24">
        <f t="shared" si="47"/>
        <v>0</v>
      </c>
      <c r="Z12" s="24">
        <f t="shared" si="47"/>
        <v>0</v>
      </c>
      <c r="AA12" s="24">
        <f t="shared" si="47"/>
        <v>0</v>
      </c>
      <c r="AB12" s="24">
        <f t="shared" si="47"/>
        <v>0</v>
      </c>
      <c r="AC12" s="24">
        <f t="shared" si="47"/>
        <v>0</v>
      </c>
      <c r="AD12" s="24">
        <f t="shared" si="47"/>
        <v>0</v>
      </c>
      <c r="AE12" s="24">
        <f t="shared" si="47"/>
        <v>0</v>
      </c>
      <c r="AF12" s="24">
        <f t="shared" si="47"/>
        <v>0</v>
      </c>
      <c r="AG12" s="24">
        <f t="shared" si="47"/>
        <v>0</v>
      </c>
      <c r="AH12" s="24">
        <f t="shared" si="47"/>
        <v>0</v>
      </c>
      <c r="AI12" s="24">
        <f t="shared" si="48"/>
        <v>0</v>
      </c>
      <c r="AJ12" s="24">
        <f t="shared" si="48"/>
        <v>0</v>
      </c>
      <c r="AK12" s="24">
        <f t="shared" si="48"/>
        <v>0</v>
      </c>
      <c r="AL12" s="24">
        <f t="shared" si="48"/>
        <v>0</v>
      </c>
      <c r="AM12" s="24">
        <f t="shared" si="48"/>
        <v>0</v>
      </c>
      <c r="AN12" s="24">
        <f t="shared" si="48"/>
        <v>0</v>
      </c>
      <c r="AO12" s="24">
        <f t="shared" si="48"/>
        <v>0</v>
      </c>
      <c r="AP12" s="24">
        <f t="shared" si="48"/>
        <v>0</v>
      </c>
      <c r="AQ12" s="24">
        <f t="shared" si="48"/>
        <v>0</v>
      </c>
      <c r="AR12" s="24">
        <f t="shared" si="48"/>
        <v>0</v>
      </c>
      <c r="AS12" s="24">
        <f t="shared" si="49"/>
        <v>0</v>
      </c>
      <c r="AT12" s="24">
        <f t="shared" si="49"/>
        <v>0</v>
      </c>
      <c r="AU12" s="24">
        <f t="shared" si="49"/>
        <v>0</v>
      </c>
      <c r="AV12" s="24">
        <f t="shared" si="49"/>
        <v>0</v>
      </c>
      <c r="AW12" s="24">
        <f t="shared" si="49"/>
        <v>0</v>
      </c>
      <c r="AX12" s="24">
        <f t="shared" si="49"/>
        <v>0</v>
      </c>
      <c r="AY12" s="24">
        <f t="shared" si="49"/>
        <v>0</v>
      </c>
      <c r="AZ12" s="24">
        <f t="shared" si="49"/>
        <v>0</v>
      </c>
      <c r="BA12" s="24">
        <f t="shared" si="49"/>
        <v>0</v>
      </c>
      <c r="BB12" s="24">
        <f t="shared" si="49"/>
        <v>0</v>
      </c>
      <c r="BC12" s="24">
        <f t="shared" si="50"/>
        <v>0</v>
      </c>
      <c r="BD12" s="24">
        <f t="shared" si="50"/>
        <v>0</v>
      </c>
      <c r="BE12" s="24">
        <f t="shared" si="50"/>
        <v>0</v>
      </c>
      <c r="BF12" s="24">
        <f t="shared" si="50"/>
        <v>0</v>
      </c>
      <c r="BG12" s="24">
        <f t="shared" si="50"/>
        <v>0</v>
      </c>
      <c r="BH12" s="24">
        <f t="shared" si="50"/>
        <v>0</v>
      </c>
      <c r="BI12" s="24">
        <f t="shared" si="50"/>
        <v>0</v>
      </c>
      <c r="BJ12" s="24">
        <f t="shared" si="50"/>
        <v>0</v>
      </c>
      <c r="BK12" s="24">
        <f t="shared" si="50"/>
        <v>0</v>
      </c>
      <c r="BL12" s="24">
        <f t="shared" si="50"/>
        <v>0</v>
      </c>
      <c r="BM12" s="24">
        <f t="shared" si="51"/>
        <v>0</v>
      </c>
      <c r="BN12" s="24">
        <f t="shared" si="51"/>
        <v>0</v>
      </c>
      <c r="BO12" s="24">
        <f t="shared" si="51"/>
        <v>0</v>
      </c>
      <c r="BP12" s="24">
        <f t="shared" si="51"/>
        <v>0</v>
      </c>
      <c r="BQ12" s="24">
        <f t="shared" si="51"/>
        <v>0</v>
      </c>
      <c r="BR12" s="24">
        <f t="shared" si="51"/>
        <v>0</v>
      </c>
      <c r="BS12" s="24">
        <f t="shared" si="51"/>
        <v>0</v>
      </c>
      <c r="BT12" s="24">
        <f t="shared" si="51"/>
        <v>0</v>
      </c>
      <c r="BU12" s="24">
        <f t="shared" si="51"/>
        <v>0</v>
      </c>
      <c r="BV12" s="24">
        <f t="shared" si="51"/>
        <v>0</v>
      </c>
      <c r="BW12" s="24">
        <f t="shared" si="52"/>
        <v>0</v>
      </c>
      <c r="BX12" s="24">
        <f t="shared" si="52"/>
        <v>0</v>
      </c>
      <c r="BY12" s="24">
        <f t="shared" si="52"/>
        <v>0</v>
      </c>
      <c r="BZ12" s="24">
        <f t="shared" si="52"/>
        <v>0</v>
      </c>
      <c r="CA12" s="24">
        <f t="shared" si="52"/>
        <v>0</v>
      </c>
      <c r="CB12" s="24">
        <f t="shared" si="52"/>
        <v>0</v>
      </c>
      <c r="CC12" s="24">
        <f t="shared" si="52"/>
        <v>0</v>
      </c>
      <c r="CD12" s="24">
        <f t="shared" si="52"/>
        <v>0</v>
      </c>
      <c r="CE12" s="24">
        <f t="shared" si="52"/>
        <v>0</v>
      </c>
      <c r="CF12" s="24">
        <f t="shared" si="52"/>
        <v>0</v>
      </c>
      <c r="CG12" s="24">
        <f t="shared" si="53"/>
        <v>0</v>
      </c>
      <c r="CH12" s="24">
        <f t="shared" si="53"/>
        <v>0</v>
      </c>
      <c r="CI12" s="24">
        <f t="shared" si="53"/>
        <v>0</v>
      </c>
      <c r="CJ12" s="24">
        <f t="shared" si="53"/>
        <v>0</v>
      </c>
      <c r="CK12" s="24">
        <f t="shared" si="53"/>
        <v>0</v>
      </c>
      <c r="CL12" s="24">
        <f t="shared" si="53"/>
        <v>0</v>
      </c>
      <c r="CM12" s="24">
        <f t="shared" si="53"/>
        <v>0</v>
      </c>
      <c r="CN12" s="24">
        <f t="shared" si="53"/>
        <v>0</v>
      </c>
      <c r="CO12" s="24">
        <f t="shared" si="53"/>
        <v>0</v>
      </c>
      <c r="CP12" s="24">
        <f t="shared" si="53"/>
        <v>0</v>
      </c>
      <c r="CQ12" s="24">
        <f t="shared" si="54"/>
        <v>0</v>
      </c>
      <c r="CR12" s="24">
        <f t="shared" si="54"/>
        <v>0</v>
      </c>
      <c r="CS12" s="24">
        <f t="shared" si="54"/>
        <v>0</v>
      </c>
      <c r="CT12" s="24">
        <f t="shared" si="54"/>
        <v>0</v>
      </c>
      <c r="CU12" s="24">
        <f t="shared" si="54"/>
        <v>0</v>
      </c>
      <c r="CV12" s="24">
        <f t="shared" si="54"/>
        <v>0</v>
      </c>
      <c r="CW12" s="24">
        <f t="shared" si="54"/>
        <v>0</v>
      </c>
      <c r="CX12" s="24">
        <f t="shared" si="54"/>
        <v>0</v>
      </c>
      <c r="CY12" s="24">
        <f t="shared" si="54"/>
        <v>0</v>
      </c>
      <c r="CZ12" s="24">
        <f t="shared" si="54"/>
        <v>0</v>
      </c>
    </row>
    <row r="13" spans="1:104" x14ac:dyDescent="0.25">
      <c r="A13" s="67" t="s">
        <v>38</v>
      </c>
      <c r="B13" s="68"/>
      <c r="C13" s="69"/>
      <c r="D13" s="23">
        <f t="shared" ref="D13" si="55">SUMIFS(pontok,reszfeladatok,$A13)</f>
        <v>15</v>
      </c>
      <c r="E13" s="23">
        <f t="shared" ref="E13:AJ13" si="56">SUMIFS(pontok,reszfeladatok,$A13,E$14:E$123,1)</f>
        <v>0</v>
      </c>
      <c r="F13" s="23">
        <f t="shared" si="56"/>
        <v>0</v>
      </c>
      <c r="G13" s="23">
        <f t="shared" si="56"/>
        <v>0</v>
      </c>
      <c r="H13" s="23">
        <f t="shared" si="56"/>
        <v>0</v>
      </c>
      <c r="I13" s="23">
        <f t="shared" si="56"/>
        <v>0</v>
      </c>
      <c r="J13" s="23">
        <f t="shared" si="56"/>
        <v>0</v>
      </c>
      <c r="K13" s="23">
        <f t="shared" si="56"/>
        <v>0</v>
      </c>
      <c r="L13" s="23">
        <f t="shared" si="56"/>
        <v>0</v>
      </c>
      <c r="M13" s="23">
        <f t="shared" si="56"/>
        <v>0</v>
      </c>
      <c r="N13" s="23">
        <f t="shared" si="56"/>
        <v>0</v>
      </c>
      <c r="O13" s="23">
        <f t="shared" si="56"/>
        <v>0</v>
      </c>
      <c r="P13" s="23">
        <f t="shared" si="56"/>
        <v>0</v>
      </c>
      <c r="Q13" s="23">
        <f t="shared" si="56"/>
        <v>0</v>
      </c>
      <c r="R13" s="23">
        <f t="shared" si="56"/>
        <v>0</v>
      </c>
      <c r="S13" s="23">
        <f t="shared" si="56"/>
        <v>0</v>
      </c>
      <c r="T13" s="23">
        <f t="shared" si="56"/>
        <v>0</v>
      </c>
      <c r="U13" s="23">
        <f t="shared" si="56"/>
        <v>0</v>
      </c>
      <c r="V13" s="23">
        <f t="shared" si="56"/>
        <v>0</v>
      </c>
      <c r="W13" s="23">
        <f t="shared" si="56"/>
        <v>0</v>
      </c>
      <c r="X13" s="23">
        <f t="shared" si="56"/>
        <v>0</v>
      </c>
      <c r="Y13" s="23">
        <f t="shared" si="56"/>
        <v>0</v>
      </c>
      <c r="Z13" s="23">
        <f t="shared" si="56"/>
        <v>0</v>
      </c>
      <c r="AA13" s="23">
        <f t="shared" si="56"/>
        <v>0</v>
      </c>
      <c r="AB13" s="23">
        <f t="shared" si="56"/>
        <v>0</v>
      </c>
      <c r="AC13" s="23">
        <f t="shared" si="56"/>
        <v>0</v>
      </c>
      <c r="AD13" s="23">
        <f t="shared" si="56"/>
        <v>0</v>
      </c>
      <c r="AE13" s="23">
        <f t="shared" si="56"/>
        <v>0</v>
      </c>
      <c r="AF13" s="23">
        <f t="shared" si="56"/>
        <v>0</v>
      </c>
      <c r="AG13" s="23">
        <f t="shared" si="56"/>
        <v>0</v>
      </c>
      <c r="AH13" s="23">
        <f t="shared" si="56"/>
        <v>0</v>
      </c>
      <c r="AI13" s="23">
        <f t="shared" si="56"/>
        <v>0</v>
      </c>
      <c r="AJ13" s="23">
        <f t="shared" si="56"/>
        <v>0</v>
      </c>
      <c r="AK13" s="23">
        <f t="shared" ref="AK13:BP13" si="57">SUMIFS(pontok,reszfeladatok,$A13,AK$14:AK$123,1)</f>
        <v>0</v>
      </c>
      <c r="AL13" s="23">
        <f t="shared" si="57"/>
        <v>0</v>
      </c>
      <c r="AM13" s="23">
        <f t="shared" si="57"/>
        <v>0</v>
      </c>
      <c r="AN13" s="23">
        <f t="shared" si="57"/>
        <v>0</v>
      </c>
      <c r="AO13" s="23">
        <f t="shared" si="57"/>
        <v>0</v>
      </c>
      <c r="AP13" s="23">
        <f t="shared" si="57"/>
        <v>0</v>
      </c>
      <c r="AQ13" s="23">
        <f t="shared" si="57"/>
        <v>0</v>
      </c>
      <c r="AR13" s="23">
        <f t="shared" si="57"/>
        <v>0</v>
      </c>
      <c r="AS13" s="23">
        <f t="shared" si="57"/>
        <v>0</v>
      </c>
      <c r="AT13" s="23">
        <f t="shared" si="57"/>
        <v>0</v>
      </c>
      <c r="AU13" s="23">
        <f t="shared" si="57"/>
        <v>0</v>
      </c>
      <c r="AV13" s="23">
        <f t="shared" si="57"/>
        <v>0</v>
      </c>
      <c r="AW13" s="23">
        <f t="shared" si="57"/>
        <v>0</v>
      </c>
      <c r="AX13" s="23">
        <f t="shared" si="57"/>
        <v>0</v>
      </c>
      <c r="AY13" s="23">
        <f t="shared" si="57"/>
        <v>0</v>
      </c>
      <c r="AZ13" s="23">
        <f t="shared" si="57"/>
        <v>0</v>
      </c>
      <c r="BA13" s="23">
        <f t="shared" si="57"/>
        <v>0</v>
      </c>
      <c r="BB13" s="23">
        <f t="shared" si="57"/>
        <v>0</v>
      </c>
      <c r="BC13" s="23">
        <f t="shared" si="57"/>
        <v>0</v>
      </c>
      <c r="BD13" s="23">
        <f t="shared" si="57"/>
        <v>0</v>
      </c>
      <c r="BE13" s="23">
        <f t="shared" si="57"/>
        <v>0</v>
      </c>
      <c r="BF13" s="23">
        <f t="shared" si="57"/>
        <v>0</v>
      </c>
      <c r="BG13" s="23">
        <f t="shared" si="57"/>
        <v>0</v>
      </c>
      <c r="BH13" s="23">
        <f t="shared" si="57"/>
        <v>0</v>
      </c>
      <c r="BI13" s="23">
        <f t="shared" si="57"/>
        <v>0</v>
      </c>
      <c r="BJ13" s="23">
        <f t="shared" si="57"/>
        <v>0</v>
      </c>
      <c r="BK13" s="23">
        <f t="shared" si="57"/>
        <v>0</v>
      </c>
      <c r="BL13" s="23">
        <f t="shared" si="57"/>
        <v>0</v>
      </c>
      <c r="BM13" s="23">
        <f t="shared" si="57"/>
        <v>0</v>
      </c>
      <c r="BN13" s="23">
        <f t="shared" si="57"/>
        <v>0</v>
      </c>
      <c r="BO13" s="23">
        <f t="shared" si="57"/>
        <v>0</v>
      </c>
      <c r="BP13" s="23">
        <f t="shared" si="57"/>
        <v>0</v>
      </c>
      <c r="BQ13" s="23">
        <f t="shared" ref="BQ13:CZ13" si="58">SUMIFS(pontok,reszfeladatok,$A13,BQ$14:BQ$123,1)</f>
        <v>0</v>
      </c>
      <c r="BR13" s="23">
        <f t="shared" si="58"/>
        <v>0</v>
      </c>
      <c r="BS13" s="23">
        <f t="shared" si="58"/>
        <v>0</v>
      </c>
      <c r="BT13" s="23">
        <f t="shared" si="58"/>
        <v>0</v>
      </c>
      <c r="BU13" s="23">
        <f t="shared" si="58"/>
        <v>0</v>
      </c>
      <c r="BV13" s="23">
        <f t="shared" si="58"/>
        <v>0</v>
      </c>
      <c r="BW13" s="23">
        <f t="shared" si="58"/>
        <v>0</v>
      </c>
      <c r="BX13" s="23">
        <f t="shared" si="58"/>
        <v>0</v>
      </c>
      <c r="BY13" s="23">
        <f t="shared" si="58"/>
        <v>0</v>
      </c>
      <c r="BZ13" s="23">
        <f t="shared" si="58"/>
        <v>0</v>
      </c>
      <c r="CA13" s="23">
        <f t="shared" si="58"/>
        <v>0</v>
      </c>
      <c r="CB13" s="23">
        <f t="shared" si="58"/>
        <v>0</v>
      </c>
      <c r="CC13" s="23">
        <f t="shared" si="58"/>
        <v>0</v>
      </c>
      <c r="CD13" s="23">
        <f t="shared" si="58"/>
        <v>0</v>
      </c>
      <c r="CE13" s="23">
        <f t="shared" si="58"/>
        <v>0</v>
      </c>
      <c r="CF13" s="23">
        <f t="shared" si="58"/>
        <v>0</v>
      </c>
      <c r="CG13" s="23">
        <f t="shared" si="58"/>
        <v>0</v>
      </c>
      <c r="CH13" s="23">
        <f t="shared" si="58"/>
        <v>0</v>
      </c>
      <c r="CI13" s="23">
        <f t="shared" si="58"/>
        <v>0</v>
      </c>
      <c r="CJ13" s="23">
        <f t="shared" si="58"/>
        <v>0</v>
      </c>
      <c r="CK13" s="23">
        <f t="shared" si="58"/>
        <v>0</v>
      </c>
      <c r="CL13" s="23">
        <f t="shared" si="58"/>
        <v>0</v>
      </c>
      <c r="CM13" s="23">
        <f t="shared" si="58"/>
        <v>0</v>
      </c>
      <c r="CN13" s="23">
        <f t="shared" si="58"/>
        <v>0</v>
      </c>
      <c r="CO13" s="23">
        <f t="shared" si="58"/>
        <v>0</v>
      </c>
      <c r="CP13" s="23">
        <f t="shared" si="58"/>
        <v>0</v>
      </c>
      <c r="CQ13" s="23">
        <f t="shared" si="58"/>
        <v>0</v>
      </c>
      <c r="CR13" s="23">
        <f t="shared" si="58"/>
        <v>0</v>
      </c>
      <c r="CS13" s="23">
        <f t="shared" si="58"/>
        <v>0</v>
      </c>
      <c r="CT13" s="23">
        <f t="shared" si="58"/>
        <v>0</v>
      </c>
      <c r="CU13" s="23">
        <f t="shared" si="58"/>
        <v>0</v>
      </c>
      <c r="CV13" s="23">
        <f t="shared" si="58"/>
        <v>0</v>
      </c>
      <c r="CW13" s="23">
        <f t="shared" si="58"/>
        <v>0</v>
      </c>
      <c r="CX13" s="23">
        <f t="shared" si="58"/>
        <v>0</v>
      </c>
      <c r="CY13" s="23">
        <f t="shared" si="58"/>
        <v>0</v>
      </c>
      <c r="CZ13" s="23">
        <f t="shared" si="58"/>
        <v>0</v>
      </c>
    </row>
    <row r="14" spans="1:104" ht="16.5" x14ac:dyDescent="0.25">
      <c r="A14" s="3" t="s">
        <v>29</v>
      </c>
      <c r="B14" s="38">
        <f>SUMIFS(pontok,reszfeladatok,$A14)</f>
        <v>5</v>
      </c>
      <c r="C14" s="25" t="s">
        <v>40</v>
      </c>
      <c r="D14" s="23">
        <v>2</v>
      </c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</row>
    <row r="15" spans="1:104" ht="16.5" x14ac:dyDescent="0.25">
      <c r="A15" s="6" t="s">
        <v>29</v>
      </c>
      <c r="B15" s="39"/>
      <c r="C15" s="26" t="s">
        <v>41</v>
      </c>
      <c r="D15" s="23">
        <v>1</v>
      </c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</row>
    <row r="16" spans="1:104" ht="16.5" x14ac:dyDescent="0.25">
      <c r="A16" s="6" t="s">
        <v>29</v>
      </c>
      <c r="B16" s="39"/>
      <c r="C16" s="27" t="s">
        <v>42</v>
      </c>
      <c r="D16" s="23">
        <v>1</v>
      </c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</row>
    <row r="17" spans="1:104" ht="16.5" x14ac:dyDescent="0.25">
      <c r="A17" s="6" t="s">
        <v>29</v>
      </c>
      <c r="B17" s="39"/>
      <c r="C17" s="27" t="s">
        <v>43</v>
      </c>
      <c r="D17" s="23">
        <v>1</v>
      </c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</row>
    <row r="18" spans="1:104" ht="30" x14ac:dyDescent="0.25">
      <c r="A18" s="3" t="s">
        <v>30</v>
      </c>
      <c r="B18" s="38">
        <f>SUMIFS(pontok,reszfeladatok,$A18)</f>
        <v>9</v>
      </c>
      <c r="C18" s="48" t="s">
        <v>44</v>
      </c>
      <c r="D18" s="23">
        <v>2</v>
      </c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</row>
    <row r="19" spans="1:104" ht="14.45" customHeight="1" x14ac:dyDescent="0.25">
      <c r="A19" s="6" t="s">
        <v>30</v>
      </c>
      <c r="B19" s="60" t="s">
        <v>45</v>
      </c>
      <c r="C19" s="28" t="s">
        <v>46</v>
      </c>
      <c r="D19" s="23">
        <v>1</v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</row>
    <row r="20" spans="1:104" ht="16.5" x14ac:dyDescent="0.25">
      <c r="A20" s="6" t="s">
        <v>30</v>
      </c>
      <c r="B20" s="61"/>
      <c r="C20" s="28" t="s">
        <v>47</v>
      </c>
      <c r="D20" s="23">
        <v>1</v>
      </c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</row>
    <row r="21" spans="1:104" ht="16.5" x14ac:dyDescent="0.25">
      <c r="A21" s="6" t="s">
        <v>30</v>
      </c>
      <c r="B21" s="61"/>
      <c r="C21" s="28" t="s">
        <v>48</v>
      </c>
      <c r="D21" s="23">
        <v>1</v>
      </c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</row>
    <row r="22" spans="1:104" ht="16.5" x14ac:dyDescent="0.25">
      <c r="A22" s="6" t="s">
        <v>30</v>
      </c>
      <c r="B22" s="62"/>
      <c r="C22" s="28" t="s">
        <v>49</v>
      </c>
      <c r="D22" s="23">
        <v>1</v>
      </c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</row>
    <row r="23" spans="1:104" ht="30" x14ac:dyDescent="0.25">
      <c r="A23" s="6" t="s">
        <v>30</v>
      </c>
      <c r="B23" s="63" t="s">
        <v>50</v>
      </c>
      <c r="C23" s="31" t="s">
        <v>51</v>
      </c>
      <c r="D23" s="29">
        <v>1</v>
      </c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</row>
    <row r="24" spans="1:104" ht="28.5" customHeight="1" x14ac:dyDescent="0.25">
      <c r="A24" s="6" t="s">
        <v>30</v>
      </c>
      <c r="B24" s="64"/>
      <c r="C24" s="54" t="s">
        <v>52</v>
      </c>
      <c r="D24" s="29">
        <v>1</v>
      </c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</row>
    <row r="25" spans="1:104" ht="28.5" customHeight="1" x14ac:dyDescent="0.25">
      <c r="A25" s="6" t="s">
        <v>30</v>
      </c>
      <c r="B25" s="65"/>
      <c r="C25" s="54" t="s">
        <v>53</v>
      </c>
      <c r="D25" s="23">
        <v>1</v>
      </c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</row>
    <row r="26" spans="1:104" ht="16.5" x14ac:dyDescent="0.25">
      <c r="A26" s="3" t="s">
        <v>31</v>
      </c>
      <c r="B26" s="38">
        <f>SUMIFS(pontok,reszfeladatok,$A26)</f>
        <v>21</v>
      </c>
      <c r="C26" s="25" t="s">
        <v>54</v>
      </c>
      <c r="D26" s="23">
        <v>2</v>
      </c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</row>
    <row r="27" spans="1:104" ht="14.45" customHeight="1" x14ac:dyDescent="0.25">
      <c r="A27" s="6" t="s">
        <v>31</v>
      </c>
      <c r="B27" s="60" t="s">
        <v>55</v>
      </c>
      <c r="C27" s="28" t="s">
        <v>56</v>
      </c>
      <c r="D27" s="23">
        <v>1</v>
      </c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</row>
    <row r="28" spans="1:104" ht="16.5" x14ac:dyDescent="0.25">
      <c r="A28" s="6" t="s">
        <v>31</v>
      </c>
      <c r="B28" s="61"/>
      <c r="C28" s="28" t="s">
        <v>57</v>
      </c>
      <c r="D28" s="23">
        <v>1</v>
      </c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</row>
    <row r="29" spans="1:104" ht="16.5" x14ac:dyDescent="0.25">
      <c r="A29" s="6" t="s">
        <v>31</v>
      </c>
      <c r="B29" s="61"/>
      <c r="C29" s="28" t="s">
        <v>58</v>
      </c>
      <c r="D29" s="23">
        <v>1</v>
      </c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</row>
    <row r="30" spans="1:104" ht="45" x14ac:dyDescent="0.25">
      <c r="A30" s="6" t="s">
        <v>31</v>
      </c>
      <c r="B30" s="61"/>
      <c r="C30" s="28" t="s">
        <v>59</v>
      </c>
      <c r="D30" s="23">
        <v>1</v>
      </c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</row>
    <row r="31" spans="1:104" ht="16.5" x14ac:dyDescent="0.25">
      <c r="A31" s="6" t="s">
        <v>31</v>
      </c>
      <c r="B31" s="62"/>
      <c r="C31" s="28" t="s">
        <v>60</v>
      </c>
      <c r="D31" s="23">
        <v>1</v>
      </c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</row>
    <row r="32" spans="1:104" ht="16.5" x14ac:dyDescent="0.25">
      <c r="A32" s="6" t="s">
        <v>31</v>
      </c>
      <c r="B32" s="42"/>
      <c r="C32" s="30" t="s">
        <v>61</v>
      </c>
      <c r="D32" s="23">
        <v>1</v>
      </c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</row>
    <row r="33" spans="1:104" ht="16.5" x14ac:dyDescent="0.25">
      <c r="A33" s="6" t="s">
        <v>31</v>
      </c>
      <c r="B33" s="42"/>
      <c r="C33" s="30" t="s">
        <v>62</v>
      </c>
      <c r="D33" s="23">
        <v>1</v>
      </c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</row>
    <row r="34" spans="1:104" ht="16.5" x14ac:dyDescent="0.25">
      <c r="A34" s="6" t="s">
        <v>31</v>
      </c>
      <c r="B34" s="42"/>
      <c r="C34" s="30" t="s">
        <v>63</v>
      </c>
      <c r="D34" s="23">
        <v>1</v>
      </c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</row>
    <row r="35" spans="1:104" ht="16.5" x14ac:dyDescent="0.25">
      <c r="A35" s="6" t="s">
        <v>31</v>
      </c>
      <c r="B35" s="41"/>
      <c r="C35" s="30" t="s">
        <v>64</v>
      </c>
      <c r="D35" s="23">
        <v>1</v>
      </c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</row>
    <row r="36" spans="1:104" ht="16.5" x14ac:dyDescent="0.25">
      <c r="A36" s="6" t="s">
        <v>31</v>
      </c>
      <c r="B36" s="41"/>
      <c r="C36" s="30" t="s">
        <v>65</v>
      </c>
      <c r="D36" s="23">
        <v>1</v>
      </c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</row>
    <row r="37" spans="1:104" ht="16.5" x14ac:dyDescent="0.25">
      <c r="A37" s="6" t="s">
        <v>31</v>
      </c>
      <c r="B37" s="41"/>
      <c r="C37" s="30" t="s">
        <v>66</v>
      </c>
      <c r="D37" s="23">
        <v>1</v>
      </c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</row>
    <row r="38" spans="1:104" ht="16.5" x14ac:dyDescent="0.25">
      <c r="A38" s="6" t="s">
        <v>31</v>
      </c>
      <c r="B38" s="41"/>
      <c r="C38" s="30" t="s">
        <v>67</v>
      </c>
      <c r="D38" s="23">
        <v>1</v>
      </c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</row>
    <row r="39" spans="1:104" ht="14.45" customHeight="1" x14ac:dyDescent="0.25">
      <c r="A39" s="6" t="s">
        <v>31</v>
      </c>
      <c r="B39" s="60" t="s">
        <v>68</v>
      </c>
      <c r="C39" s="31" t="s">
        <v>69</v>
      </c>
      <c r="D39" s="32">
        <v>1</v>
      </c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</row>
    <row r="40" spans="1:104" ht="16.5" x14ac:dyDescent="0.25">
      <c r="A40" s="6" t="s">
        <v>31</v>
      </c>
      <c r="B40" s="61"/>
      <c r="C40" s="28" t="s">
        <v>70</v>
      </c>
      <c r="D40" s="32">
        <v>1</v>
      </c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</row>
    <row r="41" spans="1:104" ht="16.5" x14ac:dyDescent="0.25">
      <c r="A41" s="6" t="s">
        <v>31</v>
      </c>
      <c r="B41" s="62"/>
      <c r="C41" s="28" t="s">
        <v>71</v>
      </c>
      <c r="D41" s="32">
        <v>1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</row>
    <row r="42" spans="1:104" ht="16.5" x14ac:dyDescent="0.25">
      <c r="A42" s="6" t="s">
        <v>31</v>
      </c>
      <c r="B42" s="43"/>
      <c r="C42" s="30" t="s">
        <v>72</v>
      </c>
      <c r="D42" s="32">
        <v>1</v>
      </c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</row>
    <row r="43" spans="1:104" ht="16.5" x14ac:dyDescent="0.25">
      <c r="A43" s="6" t="s">
        <v>31</v>
      </c>
      <c r="B43" s="39"/>
      <c r="C43" s="30" t="s">
        <v>73</v>
      </c>
      <c r="D43" s="32">
        <v>1</v>
      </c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</row>
    <row r="44" spans="1:104" ht="45" x14ac:dyDescent="0.25">
      <c r="A44" s="6" t="s">
        <v>31</v>
      </c>
      <c r="B44" s="39"/>
      <c r="C44" s="27" t="s">
        <v>74</v>
      </c>
      <c r="D44" s="32">
        <v>2</v>
      </c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</row>
    <row r="45" spans="1:104" ht="30" x14ac:dyDescent="0.25">
      <c r="A45" s="3" t="s">
        <v>32</v>
      </c>
      <c r="B45" s="38">
        <f>SUMIFS(pontok,reszfeladatok,$A45)</f>
        <v>15</v>
      </c>
      <c r="C45" s="48" t="s">
        <v>75</v>
      </c>
      <c r="D45" s="23">
        <v>2</v>
      </c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</row>
    <row r="46" spans="1:104" ht="16.5" x14ac:dyDescent="0.25">
      <c r="A46" s="6" t="s">
        <v>32</v>
      </c>
      <c r="B46" s="41"/>
      <c r="C46" s="30" t="s">
        <v>76</v>
      </c>
      <c r="D46" s="23">
        <v>1</v>
      </c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</row>
    <row r="47" spans="1:104" ht="16.5" x14ac:dyDescent="0.25">
      <c r="A47" s="6" t="s">
        <v>32</v>
      </c>
      <c r="B47" s="41"/>
      <c r="C47" s="30" t="s">
        <v>77</v>
      </c>
      <c r="D47" s="23">
        <v>1</v>
      </c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</row>
    <row r="48" spans="1:104" ht="30" x14ac:dyDescent="0.25">
      <c r="A48" s="6" t="s">
        <v>32</v>
      </c>
      <c r="B48" s="41"/>
      <c r="C48" s="30" t="s">
        <v>78</v>
      </c>
      <c r="D48" s="23">
        <v>1</v>
      </c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</row>
    <row r="49" spans="1:104" ht="16.5" x14ac:dyDescent="0.25">
      <c r="A49" s="6" t="s">
        <v>32</v>
      </c>
      <c r="B49" s="41"/>
      <c r="C49" s="30" t="s">
        <v>79</v>
      </c>
      <c r="D49" s="23">
        <v>1</v>
      </c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</row>
    <row r="50" spans="1:104" ht="30" x14ac:dyDescent="0.25">
      <c r="A50" s="6" t="s">
        <v>32</v>
      </c>
      <c r="B50" s="41"/>
      <c r="C50" s="30" t="s">
        <v>80</v>
      </c>
      <c r="D50" s="23">
        <v>1</v>
      </c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</row>
    <row r="51" spans="1:104" ht="16.5" x14ac:dyDescent="0.25">
      <c r="A51" s="6" t="s">
        <v>32</v>
      </c>
      <c r="B51" s="41"/>
      <c r="C51" s="30" t="s">
        <v>81</v>
      </c>
      <c r="D51" s="23">
        <v>1</v>
      </c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</row>
    <row r="52" spans="1:104" ht="30" x14ac:dyDescent="0.25">
      <c r="A52" s="6" t="s">
        <v>32</v>
      </c>
      <c r="B52" s="41"/>
      <c r="C52" s="30" t="s">
        <v>82</v>
      </c>
      <c r="D52" s="23">
        <v>1</v>
      </c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</row>
    <row r="53" spans="1:104" ht="16.5" x14ac:dyDescent="0.25">
      <c r="A53" s="6" t="s">
        <v>32</v>
      </c>
      <c r="B53" s="41"/>
      <c r="C53" s="30" t="s">
        <v>83</v>
      </c>
      <c r="D53" s="23">
        <v>1</v>
      </c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</row>
    <row r="54" spans="1:104" ht="30" x14ac:dyDescent="0.25">
      <c r="A54" s="6" t="s">
        <v>32</v>
      </c>
      <c r="B54" s="41"/>
      <c r="C54" s="30" t="s">
        <v>84</v>
      </c>
      <c r="D54" s="23">
        <v>1</v>
      </c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</row>
    <row r="55" spans="1:104" ht="16.5" x14ac:dyDescent="0.25">
      <c r="A55" s="6" t="s">
        <v>32</v>
      </c>
      <c r="B55" s="41"/>
      <c r="C55" s="30" t="s">
        <v>85</v>
      </c>
      <c r="D55" s="23">
        <v>1</v>
      </c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</row>
    <row r="56" spans="1:104" ht="16.5" x14ac:dyDescent="0.25">
      <c r="A56" s="6" t="s">
        <v>32</v>
      </c>
      <c r="B56" s="41"/>
      <c r="C56" s="30" t="s">
        <v>86</v>
      </c>
      <c r="D56" s="23">
        <v>1</v>
      </c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</row>
    <row r="57" spans="1:104" ht="30" x14ac:dyDescent="0.25">
      <c r="A57" s="6" t="s">
        <v>32</v>
      </c>
      <c r="B57" s="41"/>
      <c r="C57" s="30" t="s">
        <v>87</v>
      </c>
      <c r="D57" s="23">
        <v>1</v>
      </c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</row>
    <row r="58" spans="1:104" ht="30" x14ac:dyDescent="0.25">
      <c r="A58" s="6" t="s">
        <v>32</v>
      </c>
      <c r="B58" s="41"/>
      <c r="C58" s="30" t="s">
        <v>88</v>
      </c>
      <c r="D58" s="23">
        <v>1</v>
      </c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</row>
    <row r="59" spans="1:104" ht="30" x14ac:dyDescent="0.25">
      <c r="A59" s="3" t="s">
        <v>33</v>
      </c>
      <c r="B59" s="38">
        <f>SUMIFS(pontok,reszfeladatok,$A59)</f>
        <v>10</v>
      </c>
      <c r="C59" s="25" t="s">
        <v>89</v>
      </c>
      <c r="D59" s="23">
        <v>2</v>
      </c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</row>
    <row r="60" spans="1:104" ht="16.5" x14ac:dyDescent="0.25">
      <c r="A60" s="6" t="s">
        <v>33</v>
      </c>
      <c r="B60" s="41"/>
      <c r="C60" s="30" t="s">
        <v>90</v>
      </c>
      <c r="D60" s="23">
        <v>1</v>
      </c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</row>
    <row r="61" spans="1:104" ht="16.5" x14ac:dyDescent="0.25">
      <c r="A61" s="6" t="s">
        <v>33</v>
      </c>
      <c r="B61" s="41"/>
      <c r="C61" s="30" t="s">
        <v>91</v>
      </c>
      <c r="D61" s="23">
        <v>1</v>
      </c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</row>
    <row r="62" spans="1:104" ht="30" x14ac:dyDescent="0.25">
      <c r="A62" s="6" t="s">
        <v>33</v>
      </c>
      <c r="B62" s="41"/>
      <c r="C62" s="30" t="s">
        <v>92</v>
      </c>
      <c r="D62" s="23">
        <v>1</v>
      </c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</row>
    <row r="63" spans="1:104" ht="16.5" x14ac:dyDescent="0.25">
      <c r="A63" s="6" t="s">
        <v>33</v>
      </c>
      <c r="B63" s="41"/>
      <c r="C63" s="30" t="s">
        <v>93</v>
      </c>
      <c r="D63" s="23">
        <v>1</v>
      </c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</row>
    <row r="64" spans="1:104" ht="16.5" x14ac:dyDescent="0.25">
      <c r="A64" s="6" t="s">
        <v>33</v>
      </c>
      <c r="B64" s="41"/>
      <c r="C64" s="30" t="s">
        <v>94</v>
      </c>
      <c r="D64" s="23">
        <v>1</v>
      </c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</row>
    <row r="65" spans="1:104" ht="16.5" x14ac:dyDescent="0.25">
      <c r="A65" s="6" t="s">
        <v>33</v>
      </c>
      <c r="B65" s="41"/>
      <c r="C65" s="26" t="s">
        <v>95</v>
      </c>
      <c r="D65" s="23">
        <v>1</v>
      </c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</row>
    <row r="66" spans="1:104" ht="45" x14ac:dyDescent="0.25">
      <c r="A66" s="6" t="s">
        <v>33</v>
      </c>
      <c r="B66" s="41"/>
      <c r="C66" s="26" t="s">
        <v>96</v>
      </c>
      <c r="D66" s="23">
        <v>2</v>
      </c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</row>
    <row r="67" spans="1:104" ht="16.5" x14ac:dyDescent="0.25">
      <c r="A67" s="3" t="s">
        <v>34</v>
      </c>
      <c r="B67" s="38">
        <f>SUMIFS(pontok,reszfeladatok,$A67)</f>
        <v>22</v>
      </c>
      <c r="C67" s="25" t="s">
        <v>97</v>
      </c>
      <c r="D67" s="23">
        <v>2</v>
      </c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</row>
    <row r="68" spans="1:104" ht="16.5" x14ac:dyDescent="0.25">
      <c r="A68" s="6" t="s">
        <v>34</v>
      </c>
      <c r="B68" s="41"/>
      <c r="C68" s="30" t="s">
        <v>98</v>
      </c>
      <c r="D68" s="23">
        <v>1</v>
      </c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</row>
    <row r="69" spans="1:104" ht="14.45" customHeight="1" x14ac:dyDescent="0.25">
      <c r="A69" s="6" t="s">
        <v>34</v>
      </c>
      <c r="B69" s="60" t="s">
        <v>99</v>
      </c>
      <c r="C69" s="28" t="s">
        <v>100</v>
      </c>
      <c r="D69" s="23">
        <v>1</v>
      </c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</row>
    <row r="70" spans="1:104" ht="16.5" x14ac:dyDescent="0.25">
      <c r="A70" s="6" t="s">
        <v>34</v>
      </c>
      <c r="B70" s="62"/>
      <c r="C70" s="28" t="s">
        <v>101</v>
      </c>
      <c r="D70" s="23">
        <v>1</v>
      </c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</row>
    <row r="71" spans="1:104" ht="14.45" customHeight="1" x14ac:dyDescent="0.25">
      <c r="A71" s="6" t="s">
        <v>34</v>
      </c>
      <c r="B71" s="60" t="s">
        <v>102</v>
      </c>
      <c r="C71" s="28" t="s">
        <v>103</v>
      </c>
      <c r="D71" s="23">
        <v>1</v>
      </c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</row>
    <row r="72" spans="1:104" ht="16.5" x14ac:dyDescent="0.25">
      <c r="A72" s="6" t="s">
        <v>34</v>
      </c>
      <c r="B72" s="61"/>
      <c r="C72" s="28" t="s">
        <v>104</v>
      </c>
      <c r="D72" s="23">
        <v>1</v>
      </c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</row>
    <row r="73" spans="1:104" ht="16.5" x14ac:dyDescent="0.25">
      <c r="A73" s="6" t="s">
        <v>34</v>
      </c>
      <c r="B73" s="61"/>
      <c r="C73" s="28" t="s">
        <v>105</v>
      </c>
      <c r="D73" s="23">
        <v>1</v>
      </c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0"/>
      <c r="CY73" s="10"/>
      <c r="CZ73" s="10"/>
    </row>
    <row r="74" spans="1:104" ht="16.5" x14ac:dyDescent="0.25">
      <c r="A74" s="6" t="s">
        <v>34</v>
      </c>
      <c r="B74" s="62"/>
      <c r="C74" s="28" t="s">
        <v>106</v>
      </c>
      <c r="D74" s="23">
        <v>1</v>
      </c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0"/>
      <c r="CT74" s="10"/>
      <c r="CU74" s="10"/>
      <c r="CV74" s="10"/>
      <c r="CW74" s="10"/>
      <c r="CX74" s="10"/>
      <c r="CY74" s="10"/>
      <c r="CZ74" s="10"/>
    </row>
    <row r="75" spans="1:104" ht="14.45" customHeight="1" x14ac:dyDescent="0.25">
      <c r="A75" s="6" t="s">
        <v>34</v>
      </c>
      <c r="B75" s="60" t="s">
        <v>107</v>
      </c>
      <c r="C75" s="28" t="s">
        <v>108</v>
      </c>
      <c r="D75" s="23">
        <v>1</v>
      </c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</row>
    <row r="76" spans="1:104" ht="30" x14ac:dyDescent="0.25">
      <c r="A76" s="6" t="s">
        <v>34</v>
      </c>
      <c r="B76" s="61"/>
      <c r="C76" s="28" t="s">
        <v>109</v>
      </c>
      <c r="D76" s="23">
        <v>1</v>
      </c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</row>
    <row r="77" spans="1:104" ht="16.5" x14ac:dyDescent="0.25">
      <c r="A77" s="6" t="s">
        <v>34</v>
      </c>
      <c r="B77" s="62"/>
      <c r="C77" s="28" t="s">
        <v>110</v>
      </c>
      <c r="D77" s="23">
        <v>1</v>
      </c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</row>
    <row r="78" spans="1:104" ht="16.5" x14ac:dyDescent="0.25">
      <c r="A78" s="6" t="s">
        <v>34</v>
      </c>
      <c r="B78" s="44"/>
      <c r="C78" s="33" t="s">
        <v>111</v>
      </c>
      <c r="D78" s="23">
        <v>1</v>
      </c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0"/>
      <c r="CY78" s="10"/>
      <c r="CZ78" s="10"/>
    </row>
    <row r="79" spans="1:104" ht="16.5" x14ac:dyDescent="0.25">
      <c r="A79" s="6" t="s">
        <v>34</v>
      </c>
      <c r="B79" s="44"/>
      <c r="C79" s="33" t="s">
        <v>112</v>
      </c>
      <c r="D79" s="23">
        <v>1</v>
      </c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0"/>
      <c r="CY79" s="10"/>
      <c r="CZ79" s="10"/>
    </row>
    <row r="80" spans="1:104" ht="30" x14ac:dyDescent="0.25">
      <c r="A80" s="6" t="s">
        <v>34</v>
      </c>
      <c r="B80" s="44"/>
      <c r="C80" s="33" t="s">
        <v>113</v>
      </c>
      <c r="D80" s="23">
        <v>1</v>
      </c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0"/>
      <c r="CY80" s="10"/>
      <c r="CZ80" s="10"/>
    </row>
    <row r="81" spans="1:104" ht="30" x14ac:dyDescent="0.25">
      <c r="A81" s="6" t="s">
        <v>34</v>
      </c>
      <c r="B81" s="44"/>
      <c r="C81" s="33" t="s">
        <v>114</v>
      </c>
      <c r="D81" s="23">
        <v>1</v>
      </c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0"/>
      <c r="CY81" s="10"/>
      <c r="CZ81" s="10"/>
    </row>
    <row r="82" spans="1:104" ht="16.5" x14ac:dyDescent="0.25">
      <c r="A82" s="6" t="s">
        <v>34</v>
      </c>
      <c r="B82" s="44"/>
      <c r="C82" s="33" t="s">
        <v>115</v>
      </c>
      <c r="D82" s="23">
        <v>1</v>
      </c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"/>
      <c r="CQ82" s="10"/>
      <c r="CR82" s="10"/>
      <c r="CS82" s="10"/>
      <c r="CT82" s="10"/>
      <c r="CU82" s="10"/>
      <c r="CV82" s="10"/>
      <c r="CW82" s="10"/>
      <c r="CX82" s="10"/>
      <c r="CY82" s="10"/>
      <c r="CZ82" s="10"/>
    </row>
    <row r="83" spans="1:104" ht="16.5" x14ac:dyDescent="0.25">
      <c r="A83" s="6" t="s">
        <v>34</v>
      </c>
      <c r="B83" s="44"/>
      <c r="C83" s="33" t="s">
        <v>116</v>
      </c>
      <c r="D83" s="23">
        <v>1</v>
      </c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</row>
    <row r="84" spans="1:104" ht="45" x14ac:dyDescent="0.25">
      <c r="A84" s="6" t="s">
        <v>34</v>
      </c>
      <c r="B84" s="44"/>
      <c r="C84" s="33" t="s">
        <v>117</v>
      </c>
      <c r="D84" s="23">
        <v>2</v>
      </c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0"/>
      <c r="CY84" s="10"/>
      <c r="CZ84" s="10"/>
    </row>
    <row r="85" spans="1:104" ht="30" x14ac:dyDescent="0.25">
      <c r="A85" s="6" t="s">
        <v>34</v>
      </c>
      <c r="B85" s="41"/>
      <c r="C85" s="26" t="s">
        <v>118</v>
      </c>
      <c r="D85" s="23">
        <v>2</v>
      </c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0"/>
      <c r="CY85" s="10"/>
      <c r="CZ85" s="10"/>
    </row>
    <row r="86" spans="1:104" ht="16.5" x14ac:dyDescent="0.25">
      <c r="A86" s="3" t="s">
        <v>35</v>
      </c>
      <c r="B86" s="38">
        <f>SUMIFS(pontok,reszfeladatok,$A86)</f>
        <v>10</v>
      </c>
      <c r="C86" s="25" t="s">
        <v>119</v>
      </c>
      <c r="D86" s="23">
        <v>2</v>
      </c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</row>
    <row r="87" spans="1:104" ht="14.45" customHeight="1" x14ac:dyDescent="0.25">
      <c r="A87" s="6" t="s">
        <v>35</v>
      </c>
      <c r="B87" s="70" t="s">
        <v>120</v>
      </c>
      <c r="C87" s="35" t="s">
        <v>121</v>
      </c>
      <c r="D87" s="23">
        <v>1</v>
      </c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0"/>
      <c r="CY87" s="10"/>
      <c r="CZ87" s="10"/>
    </row>
    <row r="88" spans="1:104" ht="16.5" x14ac:dyDescent="0.25">
      <c r="A88" s="6" t="s">
        <v>35</v>
      </c>
      <c r="B88" s="71"/>
      <c r="C88" s="35" t="s">
        <v>122</v>
      </c>
      <c r="D88" s="23">
        <v>1</v>
      </c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0"/>
      <c r="CY88" s="10"/>
      <c r="CZ88" s="10"/>
    </row>
    <row r="89" spans="1:104" ht="16.5" x14ac:dyDescent="0.25">
      <c r="A89" s="6" t="s">
        <v>35</v>
      </c>
      <c r="B89" s="71"/>
      <c r="C89" s="35" t="s">
        <v>123</v>
      </c>
      <c r="D89" s="23">
        <v>1</v>
      </c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0"/>
      <c r="CY89" s="10"/>
      <c r="CZ89" s="10"/>
    </row>
    <row r="90" spans="1:104" ht="16.5" x14ac:dyDescent="0.25">
      <c r="A90" s="6" t="s">
        <v>35</v>
      </c>
      <c r="B90" s="71"/>
      <c r="C90" s="35" t="s">
        <v>124</v>
      </c>
      <c r="D90" s="23">
        <v>1</v>
      </c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0"/>
      <c r="CY90" s="10"/>
      <c r="CZ90" s="10"/>
    </row>
    <row r="91" spans="1:104" ht="16.5" x14ac:dyDescent="0.25">
      <c r="A91" s="6" t="s">
        <v>35</v>
      </c>
      <c r="B91" s="72"/>
      <c r="C91" s="35" t="s">
        <v>125</v>
      </c>
      <c r="D91" s="23">
        <v>1</v>
      </c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</row>
    <row r="92" spans="1:104" ht="30" x14ac:dyDescent="0.25">
      <c r="A92" s="6" t="s">
        <v>35</v>
      </c>
      <c r="B92" s="44"/>
      <c r="C92" s="33" t="s">
        <v>126</v>
      </c>
      <c r="D92" s="23">
        <v>1</v>
      </c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0"/>
      <c r="CY92" s="10"/>
      <c r="CZ92" s="10"/>
    </row>
    <row r="93" spans="1:104" ht="30" x14ac:dyDescent="0.25">
      <c r="A93" s="6" t="s">
        <v>35</v>
      </c>
      <c r="B93" s="44"/>
      <c r="C93" s="33" t="s">
        <v>127</v>
      </c>
      <c r="D93" s="23">
        <v>2</v>
      </c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0"/>
      <c r="CY93" s="10"/>
      <c r="CZ93" s="10"/>
    </row>
    <row r="94" spans="1:104" ht="16.5" x14ac:dyDescent="0.25">
      <c r="A94" s="3" t="s">
        <v>36</v>
      </c>
      <c r="B94" s="38">
        <f>SUMIFS(pontok,reszfeladatok,$A94)</f>
        <v>14</v>
      </c>
      <c r="C94" s="25" t="s">
        <v>128</v>
      </c>
      <c r="D94" s="23">
        <v>2</v>
      </c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"/>
      <c r="CQ94" s="10"/>
      <c r="CR94" s="10"/>
      <c r="CS94" s="10"/>
      <c r="CT94" s="10"/>
      <c r="CU94" s="10"/>
      <c r="CV94" s="10"/>
      <c r="CW94" s="10"/>
      <c r="CX94" s="10"/>
      <c r="CY94" s="10"/>
      <c r="CZ94" s="10"/>
    </row>
    <row r="95" spans="1:104" ht="14.45" customHeight="1" x14ac:dyDescent="0.25">
      <c r="A95" s="6" t="s">
        <v>36</v>
      </c>
      <c r="B95" s="70" t="s">
        <v>129</v>
      </c>
      <c r="C95" s="35" t="s">
        <v>130</v>
      </c>
      <c r="D95" s="23">
        <v>1</v>
      </c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  <c r="CY95" s="10"/>
      <c r="CZ95" s="10"/>
    </row>
    <row r="96" spans="1:104" ht="16.5" x14ac:dyDescent="0.25">
      <c r="A96" s="6" t="s">
        <v>36</v>
      </c>
      <c r="B96" s="71"/>
      <c r="C96" s="35" t="s">
        <v>131</v>
      </c>
      <c r="D96" s="23">
        <v>1</v>
      </c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"/>
      <c r="CQ96" s="10"/>
      <c r="CR96" s="10"/>
      <c r="CS96" s="10"/>
      <c r="CT96" s="10"/>
      <c r="CU96" s="10"/>
      <c r="CV96" s="10"/>
      <c r="CW96" s="10"/>
      <c r="CX96" s="10"/>
      <c r="CY96" s="10"/>
      <c r="CZ96" s="10"/>
    </row>
    <row r="97" spans="1:104" ht="16.5" x14ac:dyDescent="0.25">
      <c r="A97" s="6" t="s">
        <v>36</v>
      </c>
      <c r="B97" s="71"/>
      <c r="C97" s="35" t="s">
        <v>132</v>
      </c>
      <c r="D97" s="23">
        <v>1</v>
      </c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</row>
    <row r="98" spans="1:104" ht="30" x14ac:dyDescent="0.25">
      <c r="A98" s="6" t="s">
        <v>36</v>
      </c>
      <c r="B98" s="72"/>
      <c r="C98" s="35" t="s">
        <v>133</v>
      </c>
      <c r="D98" s="23">
        <v>1</v>
      </c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</row>
    <row r="99" spans="1:104" ht="29.1" customHeight="1" x14ac:dyDescent="0.25">
      <c r="A99" s="6" t="s">
        <v>36</v>
      </c>
      <c r="B99" s="60" t="s">
        <v>134</v>
      </c>
      <c r="C99" s="35" t="s">
        <v>135</v>
      </c>
      <c r="D99" s="23">
        <v>1</v>
      </c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"/>
      <c r="CQ99" s="10"/>
      <c r="CR99" s="10"/>
      <c r="CS99" s="10"/>
      <c r="CT99" s="10"/>
      <c r="CU99" s="10"/>
      <c r="CV99" s="10"/>
      <c r="CW99" s="10"/>
      <c r="CX99" s="10"/>
      <c r="CY99" s="10"/>
      <c r="CZ99" s="10"/>
    </row>
    <row r="100" spans="1:104" ht="30" x14ac:dyDescent="0.25">
      <c r="A100" s="6" t="s">
        <v>36</v>
      </c>
      <c r="B100" s="61"/>
      <c r="C100" s="35" t="s">
        <v>136</v>
      </c>
      <c r="D100" s="23">
        <v>1</v>
      </c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</row>
    <row r="101" spans="1:104" ht="16.5" x14ac:dyDescent="0.25">
      <c r="A101" s="6" t="s">
        <v>36</v>
      </c>
      <c r="B101" s="62"/>
      <c r="C101" s="35" t="s">
        <v>137</v>
      </c>
      <c r="D101" s="23">
        <v>1</v>
      </c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</row>
    <row r="102" spans="1:104" ht="30" x14ac:dyDescent="0.25">
      <c r="A102" s="6" t="s">
        <v>36</v>
      </c>
      <c r="B102" s="63" t="s">
        <v>138</v>
      </c>
      <c r="C102" s="36" t="s">
        <v>139</v>
      </c>
      <c r="D102" s="23">
        <v>1</v>
      </c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</row>
    <row r="103" spans="1:104" ht="30" x14ac:dyDescent="0.25">
      <c r="A103" s="6" t="s">
        <v>36</v>
      </c>
      <c r="B103" s="64"/>
      <c r="C103" s="36" t="s">
        <v>140</v>
      </c>
      <c r="D103" s="23">
        <v>1</v>
      </c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</row>
    <row r="104" spans="1:104" ht="30" x14ac:dyDescent="0.25">
      <c r="A104" s="6" t="s">
        <v>36</v>
      </c>
      <c r="B104" s="65"/>
      <c r="C104" s="36" t="s">
        <v>141</v>
      </c>
      <c r="D104" s="23">
        <v>1</v>
      </c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</row>
    <row r="105" spans="1:104" ht="16.5" x14ac:dyDescent="0.25">
      <c r="A105" s="6" t="s">
        <v>36</v>
      </c>
      <c r="B105" s="44"/>
      <c r="C105" s="33" t="s">
        <v>142</v>
      </c>
      <c r="D105" s="23">
        <v>2</v>
      </c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</row>
    <row r="106" spans="1:104" ht="30" x14ac:dyDescent="0.25">
      <c r="A106" s="3" t="s">
        <v>37</v>
      </c>
      <c r="B106" s="40">
        <f>SUMIFS(pontok,reszfeladatok,$C4)</f>
        <v>5</v>
      </c>
      <c r="C106" s="34" t="s">
        <v>143</v>
      </c>
      <c r="D106" s="23">
        <v>1</v>
      </c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</row>
    <row r="107" spans="1:104" ht="30" x14ac:dyDescent="0.25">
      <c r="A107" s="6" t="s">
        <v>37</v>
      </c>
      <c r="B107" s="44"/>
      <c r="C107" s="33" t="s">
        <v>144</v>
      </c>
      <c r="D107" s="23">
        <v>1</v>
      </c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</row>
    <row r="108" spans="1:104" ht="30" x14ac:dyDescent="0.25">
      <c r="A108" s="6" t="s">
        <v>37</v>
      </c>
      <c r="B108" s="44"/>
      <c r="C108" s="33" t="s">
        <v>145</v>
      </c>
      <c r="D108" s="23">
        <v>1</v>
      </c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</row>
    <row r="109" spans="1:104" ht="30" x14ac:dyDescent="0.25">
      <c r="A109" s="6" t="s">
        <v>37</v>
      </c>
      <c r="B109" s="44"/>
      <c r="C109" s="33" t="s">
        <v>146</v>
      </c>
      <c r="D109" s="23">
        <v>1</v>
      </c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</row>
    <row r="110" spans="1:104" ht="30" x14ac:dyDescent="0.25">
      <c r="A110" s="6" t="s">
        <v>37</v>
      </c>
      <c r="B110" s="44"/>
      <c r="C110" s="33" t="s">
        <v>147</v>
      </c>
      <c r="D110" s="23">
        <v>1</v>
      </c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</row>
    <row r="111" spans="1:104" ht="16.5" x14ac:dyDescent="0.25">
      <c r="A111" s="3" t="s">
        <v>38</v>
      </c>
      <c r="B111" s="38">
        <f>SUMIFS(pontok,reszfeladatok,$A111)</f>
        <v>15</v>
      </c>
      <c r="C111" s="34" t="s">
        <v>162</v>
      </c>
      <c r="D111" s="37">
        <v>1</v>
      </c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</row>
    <row r="112" spans="1:104" ht="30" x14ac:dyDescent="0.25">
      <c r="A112" s="6" t="s">
        <v>38</v>
      </c>
      <c r="B112" s="44"/>
      <c r="C112" s="27" t="s">
        <v>163</v>
      </c>
      <c r="D112" s="23">
        <v>1</v>
      </c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</row>
    <row r="113" spans="1:104" ht="30" x14ac:dyDescent="0.25">
      <c r="A113" s="6" t="s">
        <v>38</v>
      </c>
      <c r="B113" s="44"/>
      <c r="C113" s="27" t="s">
        <v>148</v>
      </c>
      <c r="D113" s="23">
        <v>1</v>
      </c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</row>
    <row r="114" spans="1:104" ht="60" x14ac:dyDescent="0.25">
      <c r="A114" s="6" t="s">
        <v>38</v>
      </c>
      <c r="B114" s="44"/>
      <c r="C114" s="33" t="s">
        <v>149</v>
      </c>
      <c r="D114" s="23">
        <v>1</v>
      </c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</row>
    <row r="115" spans="1:104" ht="16.5" x14ac:dyDescent="0.25">
      <c r="A115" s="6" t="s">
        <v>38</v>
      </c>
      <c r="B115" s="44"/>
      <c r="C115" s="33" t="s">
        <v>150</v>
      </c>
      <c r="D115" s="23">
        <v>1</v>
      </c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</row>
    <row r="116" spans="1:104" ht="16.5" x14ac:dyDescent="0.25">
      <c r="A116" s="6" t="s">
        <v>38</v>
      </c>
      <c r="B116" s="44"/>
      <c r="C116" s="33" t="s">
        <v>151</v>
      </c>
      <c r="D116" s="23">
        <v>1</v>
      </c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</row>
    <row r="117" spans="1:104" ht="16.5" x14ac:dyDescent="0.25">
      <c r="A117" s="6" t="s">
        <v>38</v>
      </c>
      <c r="B117" s="44"/>
      <c r="C117" s="26" t="s">
        <v>152</v>
      </c>
      <c r="D117" s="29">
        <v>1</v>
      </c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</row>
    <row r="118" spans="1:104" ht="45" x14ac:dyDescent="0.25">
      <c r="A118" s="6" t="s">
        <v>38</v>
      </c>
      <c r="B118" s="44"/>
      <c r="C118" s="26" t="s">
        <v>153</v>
      </c>
      <c r="D118" s="29">
        <v>3</v>
      </c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</row>
    <row r="119" spans="1:104" ht="16.5" x14ac:dyDescent="0.25">
      <c r="A119" s="6" t="s">
        <v>38</v>
      </c>
      <c r="B119" s="44"/>
      <c r="C119" s="26" t="s">
        <v>154</v>
      </c>
      <c r="D119" s="29">
        <v>1</v>
      </c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</row>
    <row r="120" spans="1:104" ht="16.5" x14ac:dyDescent="0.25">
      <c r="A120" s="6" t="s">
        <v>38</v>
      </c>
      <c r="B120" s="44"/>
      <c r="C120" s="26" t="s">
        <v>155</v>
      </c>
      <c r="D120" s="29">
        <v>1</v>
      </c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</row>
    <row r="121" spans="1:104" ht="16.5" x14ac:dyDescent="0.25">
      <c r="A121" s="6" t="s">
        <v>38</v>
      </c>
      <c r="B121" s="44"/>
      <c r="C121" s="26" t="s">
        <v>156</v>
      </c>
      <c r="D121" s="23">
        <v>1</v>
      </c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</row>
    <row r="122" spans="1:104" ht="30" x14ac:dyDescent="0.25">
      <c r="A122" s="6" t="s">
        <v>38</v>
      </c>
      <c r="B122" s="44"/>
      <c r="C122" s="27" t="s">
        <v>157</v>
      </c>
      <c r="D122" s="23">
        <v>1</v>
      </c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</row>
    <row r="123" spans="1:104" ht="16.5" x14ac:dyDescent="0.25">
      <c r="A123" s="6" t="s">
        <v>38</v>
      </c>
      <c r="B123" s="44"/>
      <c r="C123" s="26" t="s">
        <v>158</v>
      </c>
      <c r="D123" s="23">
        <v>1</v>
      </c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</row>
  </sheetData>
  <sheetProtection algorithmName="SHA-512" hashValue="usC0kRsj9LSrzfuTiROHOQoV3dSeNusdg45EE8ij5F0ODAYyKYMZ0x67vXRHBsFhA5vSQzNzAE2rg3230t816Q==" saltValue="lR16INwGKjq6mm+LwSSpBA==" spinCount="100000" sheet="1" objects="1" scenarios="1"/>
  <mergeCells count="14">
    <mergeCell ref="B99:B101"/>
    <mergeCell ref="B102:B104"/>
    <mergeCell ref="A2:C2"/>
    <mergeCell ref="B19:B22"/>
    <mergeCell ref="B27:B31"/>
    <mergeCell ref="B39:B41"/>
    <mergeCell ref="B69:B70"/>
    <mergeCell ref="B71:B74"/>
    <mergeCell ref="A13:C13"/>
    <mergeCell ref="A3:C3"/>
    <mergeCell ref="B75:B77"/>
    <mergeCell ref="B87:B91"/>
    <mergeCell ref="B95:B98"/>
    <mergeCell ref="B23:B25"/>
  </mergeCells>
  <conditionalFormatting sqref="E14:CZ123">
    <cfRule type="expression" dxfId="2" priority="1">
      <formula>E14=1</formula>
    </cfRule>
    <cfRule type="expression" dxfId="1" priority="2">
      <formula>OR(1&lt;E14,E14&lt;0)</formula>
    </cfRule>
    <cfRule type="expression" dxfId="0" priority="3">
      <formula>E14&lt;&gt;""</formula>
    </cfRule>
  </conditionalFormatting>
  <dataValidations count="1">
    <dataValidation type="whole" allowBlank="1" showInputMessage="1" showErrorMessage="1" sqref="E14:CZ123" xr:uid="{25014039-4D48-482D-AE21-AA21E4AB0C7F}">
      <formula1>0</formula1>
      <formula2>1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1C292-A9FD-4D21-BC5C-E70060508174}">
  <dimension ref="A1:A4"/>
  <sheetViews>
    <sheetView workbookViewId="0"/>
  </sheetViews>
  <sheetFormatPr defaultRowHeight="15" x14ac:dyDescent="0.25"/>
  <sheetData>
    <row r="1" spans="1:1" x14ac:dyDescent="0.25">
      <c r="A1" s="21" t="s">
        <v>25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9114A20620037E42BF8F14E09E72DEDA" ma:contentTypeVersion="12" ma:contentTypeDescription="Új dokumentum létrehozása." ma:contentTypeScope="" ma:versionID="7b00320429ed17795105a1632cf5bdbc">
  <xsd:schema xmlns:xsd="http://www.w3.org/2001/XMLSchema" xmlns:xs="http://www.w3.org/2001/XMLSchema" xmlns:p="http://schemas.microsoft.com/office/2006/metadata/properties" xmlns:ns2="bc5bd421-5c1c-4a68-8531-dd4e1d610166" xmlns:ns3="c5451ce6-da1a-43ef-88a4-6877fcc04f59" targetNamespace="http://schemas.microsoft.com/office/2006/metadata/properties" ma:root="true" ma:fieldsID="47824c9bea67d6fe6d59538b46a65557" ns2:_="" ns3:_="">
    <xsd:import namespace="bc5bd421-5c1c-4a68-8531-dd4e1d610166"/>
    <xsd:import namespace="c5451ce6-da1a-43ef-88a4-6877fcc04f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5bd421-5c1c-4a68-8531-dd4e1d6101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Képcímkék" ma:readOnly="false" ma:fieldId="{5cf76f15-5ced-4ddc-b409-7134ff3c332f}" ma:taxonomyMulti="true" ma:sspId="34308edd-cbe0-477a-9645-3c56fd718a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451ce6-da1a-43ef-88a4-6877fcc04f5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141081-bacc-4f0e-8d77-0c994abb6e35}" ma:internalName="TaxCatchAll" ma:showField="CatchAllData" ma:web="c5451ce6-da1a-43ef-88a4-6877fcc04f5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451ce6-da1a-43ef-88a4-6877fcc04f59" xsi:nil="true"/>
    <lcf76f155ced4ddcb4097134ff3c332f xmlns="bc5bd421-5c1c-4a68-8531-dd4e1d610166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4A0DE6-E705-494D-A4A6-E272FEB8A3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5bd421-5c1c-4a68-8531-dd4e1d610166"/>
    <ds:schemaRef ds:uri="c5451ce6-da1a-43ef-88a4-6877fcc04f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31DEE0-5BF1-49D0-896F-2EF969D86662}">
  <ds:schemaRefs>
    <ds:schemaRef ds:uri="http://schemas.microsoft.com/office/2006/metadata/properties"/>
    <ds:schemaRef ds:uri="http://schemas.microsoft.com/office/infopath/2007/PartnerControls"/>
    <ds:schemaRef ds:uri="c5451ce6-da1a-43ef-88a4-6877fcc04f59"/>
    <ds:schemaRef ds:uri="bc5bd421-5c1c-4a68-8531-dd4e1d610166"/>
  </ds:schemaRefs>
</ds:datastoreItem>
</file>

<file path=customXml/itemProps3.xml><?xml version="1.0" encoding="utf-8"?>
<ds:datastoreItem xmlns:ds="http://schemas.openxmlformats.org/officeDocument/2006/customXml" ds:itemID="{B4405470-A745-4DA6-9DAD-A4DA23B1CB8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2</vt:i4>
      </vt:variant>
    </vt:vector>
  </HeadingPairs>
  <TitlesOfParts>
    <vt:vector size="6" baseType="lpstr">
      <vt:lpstr>Útmutató</vt:lpstr>
      <vt:lpstr>Főlap</vt:lpstr>
      <vt:lpstr>Pontozás</vt:lpstr>
      <vt:lpstr>Környezetek</vt:lpstr>
      <vt:lpstr>pontok</vt:lpstr>
      <vt:lpstr>reszfeladatok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Agócs Noémi Bernadett</dc:creator>
  <cp:keywords/>
  <dc:description/>
  <cp:lastModifiedBy>Lakó Viktória</cp:lastModifiedBy>
  <cp:revision/>
  <dcterms:created xsi:type="dcterms:W3CDTF">2024-12-06T15:55:33Z</dcterms:created>
  <dcterms:modified xsi:type="dcterms:W3CDTF">2025-03-10T07:49:53Z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0x0101009114A20620037E42BF8F14E09E72DEDA</vt:lpwstr>
  </property>
  <property fmtid="{D5CDD505-2E9C-101B-9397-08002B2CF9AE}" pid="3" name="MediaServiceImageTags">
    <vt:lpwstr/>
  </property>
</Properties>
</file>