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1\Adatbázis\"/>
    </mc:Choice>
  </mc:AlternateContent>
  <bookViews>
    <workbookView xWindow="120" yWindow="60" windowWidth="13020" windowHeight="7005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H23" i="1" l="1"/>
  <c r="I23" i="1"/>
  <c r="J23" i="1"/>
  <c r="K23" i="1"/>
  <c r="L23" i="1"/>
  <c r="G23" i="1"/>
  <c r="H22" i="1"/>
  <c r="I22" i="1"/>
  <c r="J22" i="1"/>
  <c r="K22" i="1"/>
  <c r="L22" i="1"/>
  <c r="M22" i="1"/>
  <c r="N22" i="1"/>
  <c r="G22" i="1"/>
  <c r="A4" i="1"/>
  <c r="A5" i="1"/>
  <c r="A6" i="1"/>
  <c r="A7" i="1"/>
  <c r="A8" i="1"/>
  <c r="A9" i="1"/>
  <c r="A10" i="1"/>
  <c r="A11" i="1" s="1"/>
  <c r="A12" i="1"/>
  <c r="A13" i="1"/>
  <c r="A14" i="1" s="1"/>
  <c r="A15" i="1"/>
  <c r="A16" i="1"/>
  <c r="A17" i="1"/>
  <c r="A18" i="1"/>
  <c r="A19" i="1"/>
  <c r="A20" i="1"/>
  <c r="A3" i="1"/>
</calcChain>
</file>

<file path=xl/sharedStrings.xml><?xml version="1.0" encoding="utf-8"?>
<sst xmlns="http://schemas.openxmlformats.org/spreadsheetml/2006/main" count="91" uniqueCount="75">
  <si>
    <t>Hely</t>
  </si>
  <si>
    <t>Iskola</t>
  </si>
  <si>
    <t>Város</t>
  </si>
  <si>
    <t>osztály</t>
  </si>
  <si>
    <t>Tanuló</t>
  </si>
  <si>
    <t>Tanár</t>
  </si>
  <si>
    <t>iii1</t>
  </si>
  <si>
    <t>iii2</t>
  </si>
  <si>
    <t>iii3</t>
  </si>
  <si>
    <t>iii4</t>
  </si>
  <si>
    <t>iii5</t>
  </si>
  <si>
    <t>iii6</t>
  </si>
  <si>
    <t>Kölcsey Ferenc Főgimnázium</t>
  </si>
  <si>
    <t>Szatmárnémeti</t>
  </si>
  <si>
    <t>Válogató</t>
  </si>
  <si>
    <t>Békásmegyeri Veres Péter Gimnázium</t>
  </si>
  <si>
    <t>Budapest</t>
  </si>
  <si>
    <t>Nyíregyháza</t>
  </si>
  <si>
    <t>Komoróczy Tamás</t>
  </si>
  <si>
    <t>Keszthelyi Vajda János Gimnázium</t>
  </si>
  <si>
    <t>Keszthely</t>
  </si>
  <si>
    <t>Szarkowicz Dániel</t>
  </si>
  <si>
    <t>Fonyóné Németh Ildikó</t>
  </si>
  <si>
    <t>Molnár Máté</t>
  </si>
  <si>
    <t>Kisvárda</t>
  </si>
  <si>
    <t>Zalaegerszegi Zrínyi Miklós Gimnázium</t>
  </si>
  <si>
    <t>Zalaegerszeg</t>
  </si>
  <si>
    <t>Juhász Tibor</t>
  </si>
  <si>
    <t>Újpesti Babits Mihály Gimnázium</t>
  </si>
  <si>
    <t>Éles Júlia</t>
  </si>
  <si>
    <t>Halász Eszter</t>
  </si>
  <si>
    <t>Pacsuta Tibor, Dajka Miklós</t>
  </si>
  <si>
    <t>Pósfay Benedek Sámuel</t>
  </si>
  <si>
    <t>Dunakeszi Radnóti Miklós Gimnázium</t>
  </si>
  <si>
    <t>Dunakeszi</t>
  </si>
  <si>
    <t>Lutter András</t>
  </si>
  <si>
    <t>Szalayné Tahy Zsuzsa</t>
  </si>
  <si>
    <t>Wolfner Anna</t>
  </si>
  <si>
    <t>ELTE Apáczai Csere János Gimnázium</t>
  </si>
  <si>
    <t>Hományi László</t>
  </si>
  <si>
    <t>Kovács András</t>
  </si>
  <si>
    <t>Vass Levente</t>
  </si>
  <si>
    <t>Városmajori Gimnázium</t>
  </si>
  <si>
    <t>Nagy Gábor</t>
  </si>
  <si>
    <t>BSZC Széchenyi István Két Tanítási Nyelvű Közgazdasági 
Szakgimnáziuma</t>
  </si>
  <si>
    <t>Békéscsaba</t>
  </si>
  <si>
    <t>Nagy Attila</t>
  </si>
  <si>
    <t>Kulcsár Roland Hunor</t>
  </si>
  <si>
    <t>Orosz Réka</t>
  </si>
  <si>
    <t>Nyíregyházi Krúdy Gyula Gimnázium.</t>
  </si>
  <si>
    <t>Gál József</t>
  </si>
  <si>
    <t>Bolyai Tehetséggondozó Gimnázium és Kollégium</t>
  </si>
  <si>
    <t>Zenta</t>
  </si>
  <si>
    <t xml:space="preserve">Bakos Tímea, Bálint Nóra, Esztelecki Péter, Kőrösi Gábor </t>
  </si>
  <si>
    <t>Csutora Márton</t>
  </si>
  <si>
    <t>Schneider Anna</t>
  </si>
  <si>
    <t>Serman Benedek</t>
  </si>
  <si>
    <t>Ipcsics Csilla, Juhász Tibor</t>
  </si>
  <si>
    <t>Ottrok Veronika</t>
  </si>
  <si>
    <t>Berzsenyi Dániel Gimnázium</t>
  </si>
  <si>
    <t>Siegler Gábor</t>
  </si>
  <si>
    <t>Lévay Kristóf</t>
  </si>
  <si>
    <t>Teleki Blanka Gimnázium</t>
  </si>
  <si>
    <t>Arinton Ákos</t>
  </si>
  <si>
    <t>Mikes Kelemen Líceum</t>
  </si>
  <si>
    <t>Sepsiszentgyörgy</t>
  </si>
  <si>
    <t>Simon Ilona</t>
  </si>
  <si>
    <t>S</t>
  </si>
  <si>
    <t>Ford3</t>
  </si>
  <si>
    <t>Ford2</t>
  </si>
  <si>
    <t>Demeter Csaba,Erdősné Dr. Németh Ágnes,Nikházy László,Zsakó László</t>
  </si>
  <si>
    <t>Átlag:</t>
  </si>
  <si>
    <t>Maximum (db):</t>
  </si>
  <si>
    <t>Vindics Dóra</t>
  </si>
  <si>
    <t>Szent László Katolikus Gimnázium, Technikum, Két Tanítási Nyelvű Általános Iskola, Kollégium és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</si>
</sst>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Aria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color indexed="8"/>
      <name val="Arial"/>
      <family val="2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9"/>
      <color indexed="8"/>
      <name val="Symbol"/>
      <family val="1"/>
      <charset val="2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/>
    <xf numFmtId="0" fontId="7" fillId="0" borderId="0" xfId="0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8" fillId="0" borderId="1" xfId="0" applyFont="1" applyFill="1" applyBorder="1" applyAlignment="1">
      <alignment horizontal="right"/>
    </xf>
    <xf numFmtId="0" fontId="1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3" fillId="0" borderId="0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9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view="pageLayout" zoomScaleNormal="72" zoomScaleSheetLayoutView="116" workbookViewId="0">
      <selection activeCell="C4" sqref="C4"/>
    </sheetView>
  </sheetViews>
  <sheetFormatPr defaultRowHeight="12.75" x14ac:dyDescent="0.2"/>
  <cols>
    <col min="1" max="1" width="2.85546875" style="2" customWidth="1"/>
    <col min="2" max="2" width="16.28515625" style="2" customWidth="1"/>
    <col min="3" max="3" width="23.5703125" style="18" customWidth="1"/>
    <col min="4" max="4" width="12.140625" style="18" bestFit="1" customWidth="1"/>
    <col min="5" max="5" width="5.5703125" style="18" bestFit="1" customWidth="1"/>
    <col min="6" max="6" width="5.140625" style="18" bestFit="1" customWidth="1"/>
    <col min="7" max="12" width="3.140625" style="18" bestFit="1" customWidth="1"/>
    <col min="13" max="13" width="3.5703125" style="18" bestFit="1" customWidth="1"/>
    <col min="14" max="14" width="4.5703125" style="18" customWidth="1"/>
    <col min="15" max="15" width="38" style="2" customWidth="1"/>
    <col min="17" max="17" width="18" customWidth="1"/>
  </cols>
  <sheetData>
    <row r="1" spans="1:17" x14ac:dyDescent="0.2">
      <c r="A1" s="1" t="s">
        <v>0</v>
      </c>
      <c r="B1" s="1" t="s">
        <v>4</v>
      </c>
      <c r="C1" s="17" t="s">
        <v>1</v>
      </c>
      <c r="D1" s="17" t="s">
        <v>2</v>
      </c>
      <c r="E1" s="17" t="s">
        <v>3</v>
      </c>
      <c r="F1" s="17" t="s">
        <v>69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6" t="s">
        <v>67</v>
      </c>
      <c r="N1" s="17" t="s">
        <v>68</v>
      </c>
      <c r="O1" s="1" t="s">
        <v>5</v>
      </c>
    </row>
    <row r="2" spans="1:17" x14ac:dyDescent="0.2">
      <c r="A2" s="4">
        <v>1</v>
      </c>
      <c r="B2" s="4" t="s">
        <v>29</v>
      </c>
      <c r="C2" s="18" t="s">
        <v>12</v>
      </c>
      <c r="D2" s="18" t="s">
        <v>13</v>
      </c>
      <c r="E2" s="18">
        <v>11</v>
      </c>
      <c r="F2" s="18">
        <v>385</v>
      </c>
      <c r="G2" s="18">
        <v>50</v>
      </c>
      <c r="H2" s="18">
        <v>50</v>
      </c>
      <c r="I2" s="18">
        <v>50</v>
      </c>
      <c r="J2" s="18">
        <v>33</v>
      </c>
      <c r="K2" s="18">
        <v>50</v>
      </c>
      <c r="L2" s="18">
        <v>50</v>
      </c>
      <c r="M2" s="18">
        <v>283</v>
      </c>
      <c r="N2" s="18">
        <v>379</v>
      </c>
      <c r="O2" s="14" t="s">
        <v>70</v>
      </c>
      <c r="P2" s="12"/>
      <c r="Q2" s="5"/>
    </row>
    <row r="3" spans="1:17" x14ac:dyDescent="0.2">
      <c r="A3" s="6">
        <f>IF(N3=N2,A2,ROW()-1)</f>
        <v>2</v>
      </c>
      <c r="B3" s="9" t="s">
        <v>30</v>
      </c>
      <c r="C3" s="10" t="s">
        <v>12</v>
      </c>
      <c r="D3" s="10" t="s">
        <v>13</v>
      </c>
      <c r="E3" s="11">
        <v>11</v>
      </c>
      <c r="F3" s="11">
        <v>278</v>
      </c>
      <c r="G3" s="11">
        <v>50</v>
      </c>
      <c r="H3" s="11">
        <v>34</v>
      </c>
      <c r="I3" s="11">
        <v>10</v>
      </c>
      <c r="J3" s="11">
        <v>11</v>
      </c>
      <c r="K3" s="11">
        <v>50</v>
      </c>
      <c r="L3" s="11">
        <v>50</v>
      </c>
      <c r="M3" s="11">
        <v>205</v>
      </c>
      <c r="N3" s="11">
        <v>275</v>
      </c>
      <c r="O3" s="20" t="s">
        <v>70</v>
      </c>
      <c r="P3" s="21" t="s">
        <v>14</v>
      </c>
    </row>
    <row r="4" spans="1:17" x14ac:dyDescent="0.2">
      <c r="A4" s="8">
        <f t="shared" ref="A4:A20" si="0">IF(N4=N3,A3,ROW()-1)</f>
        <v>3</v>
      </c>
      <c r="B4" s="7" t="s">
        <v>23</v>
      </c>
      <c r="C4" s="22" t="s">
        <v>74</v>
      </c>
      <c r="D4" s="19" t="s">
        <v>24</v>
      </c>
      <c r="E4" s="19">
        <v>12</v>
      </c>
      <c r="F4" s="19">
        <v>231</v>
      </c>
      <c r="G4" s="19">
        <v>50</v>
      </c>
      <c r="H4" s="19">
        <v>38</v>
      </c>
      <c r="I4" s="19">
        <v>23</v>
      </c>
      <c r="J4" s="19">
        <v>27</v>
      </c>
      <c r="K4" s="19">
        <v>0</v>
      </c>
      <c r="L4" s="19">
        <v>0</v>
      </c>
      <c r="M4" s="19">
        <v>138</v>
      </c>
      <c r="N4" s="19">
        <v>196</v>
      </c>
      <c r="O4" s="14" t="s">
        <v>31</v>
      </c>
    </row>
    <row r="5" spans="1:17" x14ac:dyDescent="0.2">
      <c r="A5" s="8">
        <f t="shared" si="0"/>
        <v>4</v>
      </c>
      <c r="B5" s="7" t="s">
        <v>32</v>
      </c>
      <c r="C5" s="19" t="s">
        <v>33</v>
      </c>
      <c r="D5" s="19" t="s">
        <v>34</v>
      </c>
      <c r="E5" s="19">
        <v>12</v>
      </c>
      <c r="F5" s="19">
        <v>243</v>
      </c>
      <c r="G5" s="19">
        <v>50</v>
      </c>
      <c r="H5" s="19">
        <v>0</v>
      </c>
      <c r="I5" s="19">
        <v>5</v>
      </c>
      <c r="J5" s="19">
        <v>18</v>
      </c>
      <c r="K5" s="19">
        <v>0</v>
      </c>
      <c r="L5" s="19">
        <v>50</v>
      </c>
      <c r="M5" s="19">
        <v>123</v>
      </c>
      <c r="N5" s="19">
        <v>184</v>
      </c>
      <c r="O5" s="14" t="s">
        <v>35</v>
      </c>
    </row>
    <row r="6" spans="1:17" x14ac:dyDescent="0.2">
      <c r="A6" s="8">
        <f t="shared" si="0"/>
        <v>5</v>
      </c>
      <c r="B6" s="7" t="s">
        <v>21</v>
      </c>
      <c r="C6" s="19" t="s">
        <v>15</v>
      </c>
      <c r="D6" s="19" t="s">
        <v>16</v>
      </c>
      <c r="E6" s="19">
        <v>12</v>
      </c>
      <c r="F6" s="19">
        <v>172</v>
      </c>
      <c r="G6" s="19">
        <v>50</v>
      </c>
      <c r="H6" s="19">
        <v>50</v>
      </c>
      <c r="I6" s="19">
        <v>10</v>
      </c>
      <c r="J6" s="19">
        <v>0</v>
      </c>
      <c r="K6" s="19">
        <v>20</v>
      </c>
      <c r="L6" s="19">
        <v>0</v>
      </c>
      <c r="M6" s="19">
        <v>130</v>
      </c>
      <c r="N6" s="19">
        <v>173</v>
      </c>
      <c r="O6" s="14" t="s">
        <v>36</v>
      </c>
    </row>
    <row r="7" spans="1:17" x14ac:dyDescent="0.2">
      <c r="A7" s="8">
        <f t="shared" si="0"/>
        <v>6</v>
      </c>
      <c r="B7" s="2" t="s">
        <v>63</v>
      </c>
      <c r="C7" s="18" t="s">
        <v>64</v>
      </c>
      <c r="D7" s="18" t="s">
        <v>65</v>
      </c>
      <c r="E7" s="18">
        <v>12</v>
      </c>
      <c r="F7" s="18">
        <v>169</v>
      </c>
      <c r="G7" s="18">
        <v>50</v>
      </c>
      <c r="H7" s="18">
        <v>0</v>
      </c>
      <c r="I7" s="18">
        <v>23</v>
      </c>
      <c r="J7" s="18">
        <v>21</v>
      </c>
      <c r="K7" s="18">
        <v>0</v>
      </c>
      <c r="L7" s="18">
        <v>0</v>
      </c>
      <c r="M7" s="18">
        <v>94</v>
      </c>
      <c r="N7" s="18">
        <v>136</v>
      </c>
      <c r="O7" s="15" t="s">
        <v>66</v>
      </c>
    </row>
    <row r="8" spans="1:17" x14ac:dyDescent="0.2">
      <c r="A8" s="8">
        <f t="shared" si="0"/>
        <v>7</v>
      </c>
      <c r="B8" s="2" t="s">
        <v>37</v>
      </c>
      <c r="C8" s="18" t="s">
        <v>38</v>
      </c>
      <c r="D8" s="18" t="s">
        <v>16</v>
      </c>
      <c r="E8" s="18">
        <v>12</v>
      </c>
      <c r="F8" s="18">
        <v>160</v>
      </c>
      <c r="G8" s="18">
        <v>50</v>
      </c>
      <c r="H8" s="18">
        <v>0</v>
      </c>
      <c r="I8" s="18">
        <v>23</v>
      </c>
      <c r="J8" s="18">
        <v>0</v>
      </c>
      <c r="K8" s="18">
        <v>0</v>
      </c>
      <c r="L8" s="18">
        <v>0</v>
      </c>
      <c r="M8" s="18">
        <v>73</v>
      </c>
      <c r="N8" s="18">
        <v>113</v>
      </c>
      <c r="O8" s="14"/>
      <c r="P8" s="12"/>
    </row>
    <row r="9" spans="1:17" x14ac:dyDescent="0.2">
      <c r="A9" s="8">
        <f t="shared" si="0"/>
        <v>8</v>
      </c>
      <c r="B9" s="7" t="s">
        <v>39</v>
      </c>
      <c r="C9" s="19" t="s">
        <v>28</v>
      </c>
      <c r="D9" s="19" t="s">
        <v>16</v>
      </c>
      <c r="E9" s="19">
        <v>12</v>
      </c>
      <c r="F9" s="19">
        <v>186</v>
      </c>
      <c r="G9" s="19">
        <v>50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50</v>
      </c>
      <c r="N9" s="19">
        <v>97</v>
      </c>
      <c r="O9" s="14" t="s">
        <v>73</v>
      </c>
      <c r="P9" s="13"/>
    </row>
    <row r="10" spans="1:17" x14ac:dyDescent="0.2">
      <c r="A10" s="8">
        <f t="shared" si="0"/>
        <v>9</v>
      </c>
      <c r="B10" s="7" t="s">
        <v>41</v>
      </c>
      <c r="C10" s="19" t="s">
        <v>42</v>
      </c>
      <c r="D10" s="19" t="s">
        <v>16</v>
      </c>
      <c r="E10" s="19">
        <v>11</v>
      </c>
      <c r="F10" s="19">
        <v>150</v>
      </c>
      <c r="G10" s="19">
        <v>50</v>
      </c>
      <c r="H10" s="19">
        <v>0</v>
      </c>
      <c r="I10" s="19">
        <v>0</v>
      </c>
      <c r="J10" s="19">
        <v>6</v>
      </c>
      <c r="K10" s="19">
        <v>0</v>
      </c>
      <c r="L10" s="19">
        <v>0</v>
      </c>
      <c r="M10" s="19">
        <v>56</v>
      </c>
      <c r="N10" s="19">
        <v>94</v>
      </c>
      <c r="O10" s="14"/>
      <c r="P10" s="13"/>
    </row>
    <row r="11" spans="1:17" x14ac:dyDescent="0.2">
      <c r="A11" s="8">
        <f t="shared" si="0"/>
        <v>9</v>
      </c>
      <c r="B11" s="7" t="s">
        <v>40</v>
      </c>
      <c r="C11" s="19" t="s">
        <v>33</v>
      </c>
      <c r="D11" s="19" t="s">
        <v>34</v>
      </c>
      <c r="E11" s="19">
        <v>12</v>
      </c>
      <c r="F11" s="19">
        <v>218</v>
      </c>
      <c r="G11" s="19">
        <v>14</v>
      </c>
      <c r="H11" s="19">
        <v>2</v>
      </c>
      <c r="I11" s="19">
        <v>23</v>
      </c>
      <c r="J11" s="19">
        <v>0</v>
      </c>
      <c r="K11" s="19">
        <v>0</v>
      </c>
      <c r="L11" s="19">
        <v>0</v>
      </c>
      <c r="M11" s="19">
        <v>39</v>
      </c>
      <c r="N11" s="19">
        <v>94</v>
      </c>
      <c r="O11" s="14" t="s">
        <v>35</v>
      </c>
    </row>
    <row r="12" spans="1:17" x14ac:dyDescent="0.2">
      <c r="A12" s="8">
        <f t="shared" si="0"/>
        <v>11</v>
      </c>
      <c r="B12" s="2" t="s">
        <v>43</v>
      </c>
      <c r="C12" s="18" t="s">
        <v>44</v>
      </c>
      <c r="D12" s="18" t="s">
        <v>45</v>
      </c>
      <c r="E12" s="18">
        <v>12</v>
      </c>
      <c r="F12" s="18">
        <v>151</v>
      </c>
      <c r="G12" s="18">
        <v>50</v>
      </c>
      <c r="H12" s="18">
        <v>4</v>
      </c>
      <c r="I12" s="18">
        <v>0</v>
      </c>
      <c r="J12" s="18">
        <v>0</v>
      </c>
      <c r="K12" s="18">
        <v>0</v>
      </c>
      <c r="L12" s="18">
        <v>0</v>
      </c>
      <c r="M12" s="18">
        <v>54</v>
      </c>
      <c r="N12" s="18">
        <v>92</v>
      </c>
      <c r="O12" s="15" t="s">
        <v>46</v>
      </c>
    </row>
    <row r="13" spans="1:17" x14ac:dyDescent="0.2">
      <c r="A13" s="8">
        <f t="shared" si="0"/>
        <v>12</v>
      </c>
      <c r="B13" s="2" t="s">
        <v>48</v>
      </c>
      <c r="C13" s="18" t="s">
        <v>49</v>
      </c>
      <c r="D13" s="18" t="s">
        <v>17</v>
      </c>
      <c r="E13" s="18">
        <v>11</v>
      </c>
      <c r="F13" s="18">
        <v>147</v>
      </c>
      <c r="G13" s="18">
        <v>24</v>
      </c>
      <c r="H13" s="18">
        <v>6</v>
      </c>
      <c r="I13" s="18">
        <v>14</v>
      </c>
      <c r="J13" s="18">
        <v>10</v>
      </c>
      <c r="K13" s="18">
        <v>0</v>
      </c>
      <c r="L13" s="18">
        <v>0</v>
      </c>
      <c r="M13" s="18">
        <v>54</v>
      </c>
      <c r="N13" s="18">
        <v>91</v>
      </c>
      <c r="O13" s="15" t="s">
        <v>18</v>
      </c>
    </row>
    <row r="14" spans="1:17" x14ac:dyDescent="0.2">
      <c r="A14" s="8">
        <f t="shared" si="0"/>
        <v>12</v>
      </c>
      <c r="B14" s="2" t="s">
        <v>47</v>
      </c>
      <c r="C14" s="18" t="s">
        <v>19</v>
      </c>
      <c r="D14" s="18" t="s">
        <v>20</v>
      </c>
      <c r="E14" s="18">
        <v>11</v>
      </c>
      <c r="F14" s="18">
        <v>164</v>
      </c>
      <c r="G14" s="18">
        <v>18</v>
      </c>
      <c r="H14" s="18">
        <v>8</v>
      </c>
      <c r="I14" s="18">
        <v>10</v>
      </c>
      <c r="J14" s="18">
        <v>8</v>
      </c>
      <c r="K14" s="18">
        <v>0</v>
      </c>
      <c r="L14" s="18">
        <v>6</v>
      </c>
      <c r="M14" s="18">
        <v>50</v>
      </c>
      <c r="N14" s="18">
        <v>91</v>
      </c>
      <c r="O14" s="15" t="s">
        <v>22</v>
      </c>
    </row>
    <row r="15" spans="1:17" x14ac:dyDescent="0.2">
      <c r="A15" s="8">
        <f t="shared" si="0"/>
        <v>14</v>
      </c>
      <c r="B15" s="2" t="s">
        <v>50</v>
      </c>
      <c r="C15" s="18" t="s">
        <v>51</v>
      </c>
      <c r="D15" s="18" t="s">
        <v>52</v>
      </c>
      <c r="E15" s="18">
        <v>11</v>
      </c>
      <c r="F15" s="18">
        <v>238</v>
      </c>
      <c r="G15" s="18">
        <v>0</v>
      </c>
      <c r="H15" s="18">
        <v>7</v>
      </c>
      <c r="I15" s="18">
        <v>12</v>
      </c>
      <c r="J15" s="18">
        <v>5</v>
      </c>
      <c r="K15" s="18">
        <v>0</v>
      </c>
      <c r="L15" s="18">
        <v>0</v>
      </c>
      <c r="M15" s="18">
        <v>24</v>
      </c>
      <c r="N15" s="18">
        <v>84</v>
      </c>
      <c r="O15" s="15" t="s">
        <v>53</v>
      </c>
    </row>
    <row r="16" spans="1:17" x14ac:dyDescent="0.2">
      <c r="A16" s="8">
        <f t="shared" si="0"/>
        <v>15</v>
      </c>
      <c r="B16" s="2" t="s">
        <v>54</v>
      </c>
      <c r="C16" s="18" t="s">
        <v>33</v>
      </c>
      <c r="D16" s="18" t="s">
        <v>34</v>
      </c>
      <c r="E16" s="18">
        <v>12</v>
      </c>
      <c r="F16" s="18">
        <v>156</v>
      </c>
      <c r="G16" s="18">
        <v>40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40</v>
      </c>
      <c r="N16" s="18">
        <v>79</v>
      </c>
      <c r="O16" s="15" t="s">
        <v>35</v>
      </c>
    </row>
    <row r="17" spans="1:15" x14ac:dyDescent="0.2">
      <c r="A17" s="8">
        <f t="shared" si="0"/>
        <v>16</v>
      </c>
      <c r="B17" s="2" t="s">
        <v>55</v>
      </c>
      <c r="C17" s="18" t="s">
        <v>25</v>
      </c>
      <c r="D17" s="18" t="s">
        <v>26</v>
      </c>
      <c r="E17" s="18">
        <v>12</v>
      </c>
      <c r="F17" s="18">
        <v>161</v>
      </c>
      <c r="G17" s="18">
        <v>20</v>
      </c>
      <c r="H17" s="18">
        <v>14</v>
      </c>
      <c r="I17" s="18">
        <v>0</v>
      </c>
      <c r="J17" s="18">
        <v>0</v>
      </c>
      <c r="K17" s="18">
        <v>0</v>
      </c>
      <c r="L17" s="18">
        <v>0</v>
      </c>
      <c r="M17" s="18">
        <v>34</v>
      </c>
      <c r="N17" s="18">
        <v>74</v>
      </c>
      <c r="O17" s="15" t="s">
        <v>27</v>
      </c>
    </row>
    <row r="18" spans="1:15" x14ac:dyDescent="0.2">
      <c r="A18" s="8">
        <f t="shared" si="0"/>
        <v>17</v>
      </c>
      <c r="B18" s="2" t="s">
        <v>56</v>
      </c>
      <c r="C18" s="18" t="s">
        <v>25</v>
      </c>
      <c r="D18" s="18" t="s">
        <v>26</v>
      </c>
      <c r="E18" s="18">
        <v>11</v>
      </c>
      <c r="F18" s="18">
        <v>162</v>
      </c>
      <c r="G18" s="18">
        <v>24</v>
      </c>
      <c r="H18" s="18">
        <v>0</v>
      </c>
      <c r="I18" s="18">
        <v>0</v>
      </c>
      <c r="J18" s="18">
        <v>5</v>
      </c>
      <c r="K18" s="18">
        <v>0</v>
      </c>
      <c r="L18" s="18">
        <v>0</v>
      </c>
      <c r="M18" s="18">
        <v>29</v>
      </c>
      <c r="N18" s="18">
        <v>70</v>
      </c>
      <c r="O18" s="15" t="s">
        <v>57</v>
      </c>
    </row>
    <row r="19" spans="1:15" x14ac:dyDescent="0.2">
      <c r="A19" s="8">
        <f t="shared" si="0"/>
        <v>18</v>
      </c>
      <c r="B19" s="2" t="s">
        <v>58</v>
      </c>
      <c r="C19" s="18" t="s">
        <v>59</v>
      </c>
      <c r="D19" s="18" t="s">
        <v>16</v>
      </c>
      <c r="E19" s="18">
        <v>11</v>
      </c>
      <c r="F19" s="18">
        <v>163</v>
      </c>
      <c r="G19" s="18">
        <v>0</v>
      </c>
      <c r="H19" s="18">
        <v>8</v>
      </c>
      <c r="I19" s="18">
        <v>10</v>
      </c>
      <c r="J19" s="18">
        <v>0</v>
      </c>
      <c r="K19" s="18">
        <v>0</v>
      </c>
      <c r="L19" s="18">
        <v>0</v>
      </c>
      <c r="M19" s="18">
        <v>18</v>
      </c>
      <c r="N19" s="18">
        <v>59</v>
      </c>
      <c r="O19" s="15" t="s">
        <v>60</v>
      </c>
    </row>
    <row r="20" spans="1:15" x14ac:dyDescent="0.2">
      <c r="A20" s="8">
        <f t="shared" si="0"/>
        <v>19</v>
      </c>
      <c r="B20" s="2" t="s">
        <v>61</v>
      </c>
      <c r="C20" s="18" t="s">
        <v>62</v>
      </c>
      <c r="D20" s="18" t="s">
        <v>16</v>
      </c>
      <c r="E20" s="18">
        <v>12</v>
      </c>
      <c r="F20" s="18">
        <v>176</v>
      </c>
      <c r="N20" s="18">
        <v>44</v>
      </c>
      <c r="O20" s="15"/>
    </row>
    <row r="21" spans="1:15" x14ac:dyDescent="0.2">
      <c r="A21" s="3"/>
    </row>
    <row r="22" spans="1:15" x14ac:dyDescent="0.2">
      <c r="A22" s="3"/>
      <c r="D22" s="18" t="s">
        <v>71</v>
      </c>
      <c r="G22" s="18">
        <f>AVERAGE(G2:G21)</f>
        <v>35.555555555555557</v>
      </c>
      <c r="H22" s="18">
        <f t="shared" ref="H22:N22" si="1">AVERAGE(H2:H21)</f>
        <v>12.277777777777779</v>
      </c>
      <c r="I22" s="18">
        <f t="shared" si="1"/>
        <v>11.833333333333334</v>
      </c>
      <c r="J22" s="18">
        <f t="shared" si="1"/>
        <v>8</v>
      </c>
      <c r="K22" s="18">
        <f t="shared" si="1"/>
        <v>6.666666666666667</v>
      </c>
      <c r="L22" s="18">
        <f t="shared" si="1"/>
        <v>8.6666666666666661</v>
      </c>
      <c r="M22" s="18">
        <f t="shared" si="1"/>
        <v>83</v>
      </c>
      <c r="N22" s="18">
        <f t="shared" si="1"/>
        <v>127.63157894736842</v>
      </c>
    </row>
    <row r="23" spans="1:15" x14ac:dyDescent="0.2">
      <c r="A23" s="3"/>
      <c r="D23" s="18" t="s">
        <v>72</v>
      </c>
      <c r="G23" s="18">
        <f>COUNTIFS(G2:G20,50)</f>
        <v>10</v>
      </c>
      <c r="H23" s="18">
        <f t="shared" ref="H23:L23" si="2">COUNTIFS(H2:H20,50)</f>
        <v>2</v>
      </c>
      <c r="I23" s="18">
        <f t="shared" si="2"/>
        <v>1</v>
      </c>
      <c r="J23" s="18">
        <f t="shared" si="2"/>
        <v>0</v>
      </c>
      <c r="K23" s="18">
        <f t="shared" si="2"/>
        <v>2</v>
      </c>
      <c r="L23" s="18">
        <f t="shared" si="2"/>
        <v>3</v>
      </c>
    </row>
    <row r="24" spans="1:15" x14ac:dyDescent="0.2">
      <c r="A24" s="3"/>
    </row>
    <row r="25" spans="1:15" x14ac:dyDescent="0.2">
      <c r="A25" s="3"/>
    </row>
    <row r="26" spans="1:15" x14ac:dyDescent="0.2">
      <c r="A26" s="3"/>
    </row>
    <row r="27" spans="1:15" x14ac:dyDescent="0.2">
      <c r="A27" s="3"/>
    </row>
    <row r="28" spans="1:15" x14ac:dyDescent="0.2">
      <c r="A28" s="3"/>
    </row>
    <row r="29" spans="1:15" x14ac:dyDescent="0.2">
      <c r="A29" s="3"/>
    </row>
    <row r="30" spans="1:15" x14ac:dyDescent="0.2">
      <c r="A30" s="3"/>
    </row>
    <row r="31" spans="1:15" x14ac:dyDescent="0.2">
      <c r="A31" s="3"/>
    </row>
    <row r="32" spans="1:15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</sheetData>
  <pageMargins left="0.35433070866141736" right="0.35433070866141736" top="0.98425196850393704" bottom="0.98425196850393704" header="0.51181102362204722" footer="0.51181102362204722"/>
  <pageSetup paperSize="9" orientation="landscape" r:id="rId1"/>
  <headerFooter>
    <oddHeader>&amp;LNemes Tihamér NITV 2021&amp;C3. korcsoport: 11-12. osztályosok&amp;RVégeredmény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dcterms:created xsi:type="dcterms:W3CDTF">2021-03-07T08:02:42Z</dcterms:created>
  <dcterms:modified xsi:type="dcterms:W3CDTF">2021-03-10T15:17:48Z</dcterms:modified>
</cp:coreProperties>
</file>